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ciones" state="visible" r:id="rId4"/>
    <sheet sheetId="2" name="Ajustes" state="visible" r:id="rId5"/>
    <sheet sheetId="3" name="Partidas" state="visible" r:id="rId6"/>
    <sheet sheetId="4" name="Presupuestos" state="visible" r:id="rId7"/>
    <sheet sheetId="5" name="Resumen" state="visible" r:id="rId8"/>
  </sheets>
  <calcPr calcId="171027" fullCalcOnLoad="1"/>
</workbook>
</file>

<file path=xl/sharedStrings.xml><?xml version="1.0" encoding="utf-8"?>
<sst xmlns="http://schemas.openxmlformats.org/spreadsheetml/2006/main" count="131" uniqueCount="84">
  <si>
    <t>Presupuesto de reforma</t>
  </si>
  <si>
    <t>Un presupuesto para una reforma o una obra: planifica los costes, compara presupuestos y controla lo que gastas de verdad.</t>
  </si>
  <si>
    <t>Cómo se usa</t>
  </si>
  <si>
    <t>En la hoja Ajustes ponle nombre al proyecto, fija el margen en % y adapta la lista de estancias (fases) y categorías.</t>
  </si>
  <si>
    <t>En la hoja Partidas añade cada partida: estancia, categoría, cantidad, unidad y precio unitario. Lo previsto se calcula solo.</t>
  </si>
  <si>
    <t>Cuando lleguen las facturas, apunta el coste real y marca si está pagado.</t>
  </si>
  <si>
    <t>En la hoja Presupuestos compara hasta tres empresas partida por partida — el precio más bajo se resalta.</t>
  </si>
  <si>
    <t>La hoja Resumen muestra previsto frente a real por estancia, el margen y lo que queda por pagar.</t>
  </si>
  <si>
    <t>Las celdas amarillas las rellenas tú.</t>
  </si>
  <si>
    <t>Las celdas blancas se calculan solas (están protegidas para que no borres una fórmula sin querer — Revisar → Desproteger hoja, sin contraseña).</t>
  </si>
  <si>
    <t>Consejos</t>
  </si>
  <si>
    <t>•  Borra las filas de ejemplo (un baño) antes de empezar.</t>
  </si>
  <si>
    <t>•  Pide presupuestos con la misma lista de trabajos para poder compararlos.</t>
  </si>
  <si>
    <t>•  Deja el margen aparte — no lo cuentes para caprichos.</t>
  </si>
  <si>
    <t>Plantilla gratuita de Planmero · planmero.com/es/presupuesto-reforma-excel/</t>
  </si>
  <si>
    <t>Ajustes del proyecto</t>
  </si>
  <si>
    <t>Proyecto</t>
  </si>
  <si>
    <t>Reforma de baño y cocina</t>
  </si>
  <si>
    <t>Margen imprevistos (%)</t>
  </si>
  <si>
    <t>Estancias / fases</t>
  </si>
  <si>
    <t>Categorías</t>
  </si>
  <si>
    <t>Baño</t>
  </si>
  <si>
    <t>Material</t>
  </si>
  <si>
    <t>Cocina</t>
  </si>
  <si>
    <t>Mano de obra</t>
  </si>
  <si>
    <t>Salón</t>
  </si>
  <si>
    <t>Transporte</t>
  </si>
  <si>
    <t>Dormitorio</t>
  </si>
  <si>
    <t>Retirada de escombros</t>
  </si>
  <si>
    <t>Habitación infantil</t>
  </si>
  <si>
    <t>Proyecto y licencias</t>
  </si>
  <si>
    <t>Pasillo</t>
  </si>
  <si>
    <t>Otros</t>
  </si>
  <si>
    <t>Aseo</t>
  </si>
  <si>
    <t>Electricidad</t>
  </si>
  <si>
    <t>Fontanería y calefacción</t>
  </si>
  <si>
    <t>Ventanas y puertas</t>
  </si>
  <si>
    <t>Suelos</t>
  </si>
  <si>
    <t>Fachada y tejado</t>
  </si>
  <si>
    <t>Partidas</t>
  </si>
  <si>
    <t>En la hoja Partidas añade cada partida: estancia, categoría, cantidad, unidad y precio unitario. Lo previsto se calcula solo. Cuando lleguen las facturas, apunta el coste real y marca si está pagado.</t>
  </si>
  <si>
    <t>Estancia / fase</t>
  </si>
  <si>
    <t>Categoría</t>
  </si>
  <si>
    <t>Partida</t>
  </si>
  <si>
    <t>Cantidad</t>
  </si>
  <si>
    <t>Unidad</t>
  </si>
  <si>
    <t>Precio unitario</t>
  </si>
  <si>
    <t>Previsto</t>
  </si>
  <si>
    <t>Real</t>
  </si>
  <si>
    <t>Diferencia</t>
  </si>
  <si>
    <t>Pagado</t>
  </si>
  <si>
    <t>Proveedor</t>
  </si>
  <si>
    <t>Nota</t>
  </si>
  <si>
    <t/>
  </si>
  <si>
    <t>Azulejo de pared</t>
  </si>
  <si>
    <t>m²</t>
  </si>
  <si>
    <t>Sí</t>
  </si>
  <si>
    <t>Azulejos García</t>
  </si>
  <si>
    <t>Baldosa de suelo</t>
  </si>
  <si>
    <t>Cemento cola y lechada</t>
  </si>
  <si>
    <t>saco</t>
  </si>
  <si>
    <t>Plato y mampara de ducha</t>
  </si>
  <si>
    <t>ud.</t>
  </si>
  <si>
    <t>Lavabo con mueble</t>
  </si>
  <si>
    <t>Inodoro suspendido con cisterna empotrada</t>
  </si>
  <si>
    <t>Demolición</t>
  </si>
  <si>
    <t>partida</t>
  </si>
  <si>
    <t>Reformas López</t>
  </si>
  <si>
    <t>Alicatado y solado</t>
  </si>
  <si>
    <t>Fontanería</t>
  </si>
  <si>
    <t>Contenedor de escombros</t>
  </si>
  <si>
    <t>Presupuestos de empresas</t>
  </si>
  <si>
    <t>Apunta el precio que da cada empresa por el mismo trabajo. El precio más bajo de cada fila se resalta.</t>
  </si>
  <si>
    <t>Trabajo</t>
  </si>
  <si>
    <t>Empresa A</t>
  </si>
  <si>
    <t>Empresa B</t>
  </si>
  <si>
    <t>Empresa C</t>
  </si>
  <si>
    <t>Alicatado y solado (30 m²)</t>
  </si>
  <si>
    <t>Total</t>
  </si>
  <si>
    <t>Más barata en total</t>
  </si>
  <si>
    <t>Resumen del presupuesto</t>
  </si>
  <si>
    <t>Margen imprevistos</t>
  </si>
  <si>
    <t>Previsto con margen</t>
  </si>
  <si>
    <t>Pendiente de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</si>
</sst>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##"/>
    <numFmt numFmtId="165" formatCode="#,##0.00 &quot;€&quot;;-#,##0.00 &quot;€&quot;"/>
    <numFmt numFmtId="166" formatCode="+#,##0.00 &quot;€&quot;;-#,##0.00 &quot;€&quot;;0"/>
    <numFmt numFmtId="167" formatCode="#,##0.00 &quot;€&quot;;-#,##0.00 &quot;€&quot;;&quot;–&quot;"/>
  </numFmts>
  <fonts count="15" x14ac:knownFonts="1">
    <font>
      <color theme="1"/>
      <family val="2"/>
      <scheme val="minor"/>
      <sz val="11"/>
      <name val="Calibri"/>
    </font>
    <font>
      <b/>
      <color rgb="FFFFFFFF"/>
      <sz val="22"/>
      <name val="Calibri"/>
    </font>
    <font>
      <color rgb="FF17191D"/>
      <sz val="11"/>
      <name val="Calibri"/>
    </font>
    <font>
      <b/>
      <color rgb="FF17191D"/>
      <sz val="13"/>
      <name val="Calibri"/>
    </font>
    <font>
      <b/>
      <color rgb="FFFFFFFF"/>
      <name val="Calibri"/>
    </font>
    <font>
      <sz val="11"/>
      <name val="Calibri"/>
    </font>
    <font>
      <u/>
      <color rgb="FF17191D"/>
      <sz val="10"/>
      <name val="Calibri"/>
    </font>
    <font>
      <b/>
      <color rgb="FFFFFFFF"/>
      <sz val="18"/>
      <name val="Calibri"/>
    </font>
    <font>
      <i/>
      <color rgb="FF17191D"/>
      <sz val="10"/>
      <name val="Calibri"/>
    </font>
    <font>
      <b/>
      <color rgb="FF17191D"/>
      <sz val="10"/>
      <name val="Calibri"/>
    </font>
    <font>
      <color rgb="FF1F2937"/>
      <sz val="10"/>
      <name val="Calibri"/>
    </font>
    <font>
      <b/>
      <color rgb="FFFFFFFF"/>
      <sz val="10"/>
      <name val="Calibri"/>
    </font>
    <font>
      <color rgb="FF17191D"/>
      <sz val="10"/>
      <name val="Calibri"/>
    </font>
    <font>
      <b/>
      <sz val="10"/>
      <name val="Calibri"/>
    </font>
    <font>
      <b/>
      <color rgb="FF17191D"/>
      <sz val="14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7191D"/>
      </patternFill>
    </fill>
    <fill>
      <patternFill patternType="solid">
        <fgColor rgb="FFF1ECE1"/>
      </patternFill>
    </fill>
    <fill>
      <patternFill patternType="solid">
        <fgColor rgb="FFFFC21A"/>
      </patternFill>
    </fill>
    <fill>
      <patternFill patternType="solid">
        <fgColor rgb="FFFFF9E0"/>
      </patternFill>
    </fill>
  </fills>
  <borders count="6">
    <border>
      <left/>
      <right/>
      <top/>
      <bottom/>
      <diagonal/>
    </border>
    <border>
      <left style="thin">
        <color rgb="FFE6D9A8"/>
      </left>
      <right style="thin">
        <color rgb="FFE6D9A8"/>
      </right>
      <top style="thin">
        <color rgb="FFE6D9A8"/>
      </top>
      <bottom style="thin">
        <color rgb="FFE6D9A8"/>
      </bottom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medium">
        <color rgb="FFFFC21A"/>
      </top>
      <bottom/>
      <diagonal/>
    </border>
    <border>
      <left style="thin">
        <color rgb="FF17191D"/>
      </left>
      <right style="thin">
        <color rgb="FF17191D"/>
      </right>
      <top style="thin">
        <color rgb="FF17191D"/>
      </top>
      <bottom style="thin">
        <color rgb="FF17191D"/>
      </bottom>
      <diagonal/>
    </border>
    <border>
      <left style="thin">
        <color rgb="FFFFC21A"/>
      </left>
      <right style="thin">
        <color rgb="FFFFC21A"/>
      </right>
      <top style="thin">
        <color rgb="FFFFC21A"/>
      </top>
      <bottom style="thin">
        <color rgb="FFFFC21A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3" borderId="0" xfId="0" applyFont="1" applyFill="1" applyAlignment="1">
      <alignment vertical="center" wrapText="1" indent="1"/>
    </xf>
    <xf numFmtId="0" fontId="3" fillId="0" borderId="0" xfId="0" applyFont="1"/>
    <xf numFmtId="0" fontId="4" fillId="4" borderId="0" xfId="0" applyFont="1" applyFill="1" applyAlignment="1">
      <alignment horizontal="center" vertical="top"/>
    </xf>
    <xf numFmtId="0" fontId="5" fillId="0" borderId="0" xfId="0" applyFont="1" applyAlignment="1">
      <alignment vertical="top" wrapText="1" indent="1"/>
    </xf>
    <xf numFmtId="0" fontId="0" fillId="5" borderId="1" xfId="0" applyFill="1" applyBorder="1"/>
    <xf numFmtId="0" fontId="0" fillId="0" borderId="2" xfId="0" applyBorder="1"/>
    <xf numFmtId="0" fontId="6" fillId="0" borderId="0" xfId="0" applyFont="1"/>
    <xf numFmtId="0" fontId="7" fillId="2" borderId="0" xfId="0" applyFont="1" applyFill="1" applyAlignment="1">
      <alignment vertical="center" indent="1"/>
    </xf>
    <xf numFmtId="0" fontId="8" fillId="3" borderId="0" xfId="0" applyFont="1" applyFill="1" applyAlignment="1">
      <alignment vertical="center" wrapText="1" indent="1"/>
    </xf>
    <xf numFmtId="0" fontId="0" fillId="0" borderId="3" xfId="0" applyBorder="1"/>
    <xf numFmtId="0" fontId="9" fillId="0" borderId="0" xfId="0" applyFont="1" applyAlignment="1">
      <alignment vertical="center" wrapText="1"/>
    </xf>
    <xf numFmtId="0" fontId="10" fillId="5" borderId="1" xfId="0" applyFont="1" applyFill="1" applyBorder="1" applyProtection="1">
      <protection locked="0"/>
    </xf>
    <xf numFmtId="9" fontId="10" fillId="5" borderId="1" xfId="0" applyNumberFormat="1" applyFont="1" applyFill="1" applyBorder="1" applyProtection="1">
      <protection locked="0"/>
    </xf>
    <xf numFmtId="0" fontId="11" fillId="2" borderId="4" xfId="0" applyFont="1" applyFill="1" applyBorder="1" applyAlignment="1">
      <alignment horizontal="center" vertical="center" wrapText="1"/>
    </xf>
    <xf numFmtId="164" fontId="10" fillId="5" borderId="1" xfId="0" applyNumberFormat="1" applyFont="1" applyFill="1" applyBorder="1" applyProtection="1">
      <protection locked="0"/>
    </xf>
    <xf numFmtId="165" fontId="10" fillId="5" borderId="1" xfId="0" applyNumberFormat="1" applyFont="1" applyFill="1" applyBorder="1" applyProtection="1">
      <protection locked="0"/>
    </xf>
    <xf numFmtId="165" fontId="9" fillId="0" borderId="2" xfId="0" applyNumberFormat="1" applyFont="1" applyBorder="1"/>
    <xf numFmtId="166" fontId="12" fillId="0" borderId="2" xfId="0" applyNumberFormat="1" applyFont="1" applyBorder="1"/>
    <xf numFmtId="165" fontId="12" fillId="0" borderId="2" xfId="0" applyNumberFormat="1" applyFont="1" applyBorder="1"/>
    <xf numFmtId="0" fontId="13" fillId="5" borderId="1" xfId="0" applyFont="1" applyFill="1" applyBorder="1" applyAlignment="1" applyProtection="1">
      <alignment horizontal="center"/>
      <protection locked="0"/>
    </xf>
    <xf numFmtId="0" fontId="14" fillId="3" borderId="5" xfId="0" applyFont="1" applyFill="1" applyBorder="1" applyAlignment="1">
      <alignment horizontal="right" vertical="center"/>
    </xf>
    <xf numFmtId="167" fontId="14" fillId="3" borderId="5" xfId="0" applyNumberFormat="1" applyFont="1" applyFill="1" applyBorder="1" applyAlignment="1">
      <alignment horizontal="right" vertical="center"/>
    </xf>
    <xf numFmtId="0" fontId="9" fillId="0" borderId="2" xfId="0" applyFont="1" applyBorder="1"/>
    <xf numFmtId="167" fontId="12" fillId="0" borderId="2" xfId="0" applyNumberFormat="1" applyFont="1" applyBorder="1"/>
    <xf numFmtId="167" fontId="9" fillId="3" borderId="2" xfId="0" applyNumberFormat="1" applyFont="1" applyFill="1" applyBorder="1"/>
  </cellXfs>
  <cellStyles count="1">
    <cellStyle name="Normal" xfId="0" builtinId="0"/>
  </cellStyles>
  <dxfs count="6">
    <dxf>
      <font>
        <b/>
        <color rgb="FF991B1B"/>
      </font>
      <fill>
        <patternFill patternType="solid">
          <bgColor rgb="FFFECACA"/>
        </patternFill>
      </fill>
    </dxf>
    <dxf>
      <font>
        <b/>
        <color rgb="FF166534"/>
      </font>
      <fill>
        <patternFill patternType="solid">
          <bgColor rgb="FFDCFCE7"/>
        </patternFill>
      </fill>
    </dxf>
    <dxf>
      <font>
        <b/>
        <color rgb="FF166534"/>
      </font>
      <fill>
        <patternFill patternType="solid">
          <bgColor rgb="FFDCFCE7"/>
        </patternFill>
      </fill>
    </dxf>
    <dxf>
      <font>
        <b/>
        <color rgb="FF166534"/>
      </font>
      <fill>
        <patternFill patternType="solid">
          <bgColor rgb="FFDCFCE7"/>
        </patternFill>
      </fill>
    </dxf>
    <dxf>
      <font>
        <b/>
        <color rgb="FFDC2626"/>
      </font>
    </dxf>
    <dxf>
      <font>
        <b/>
        <color rgb="FF15803D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Previsto frente a real por estancia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Previsto</c:v>
          </c:tx>
          <c:spPr>
            <a:solidFill>
              <a:srgbClr val="FFC21A"/>
            </a:solidFill>
          </c:spPr>
          <c:invertIfNegative val="0"/>
          <c:cat>
            <c:strRef>
              <c:f>'Resumen'!$A$9:$A$20</c:f>
              <c:strCache>
                <c:ptCount val="12"/>
                <c:pt idx="0">
                  <c:v>Baño</c:v>
                </c:pt>
                <c:pt idx="1">
                  <c:v>Cocina</c:v>
                </c:pt>
                <c:pt idx="2">
                  <c:v>Salón</c:v>
                </c:pt>
                <c:pt idx="3">
                  <c:v>Dormitorio</c:v>
                </c:pt>
                <c:pt idx="4">
                  <c:v>Habitación infantil</c:v>
                </c:pt>
                <c:pt idx="5">
                  <c:v>Pasillo</c:v>
                </c:pt>
                <c:pt idx="6">
                  <c:v>Aseo</c:v>
                </c:pt>
                <c:pt idx="7">
                  <c:v>Electricidad</c:v>
                </c:pt>
                <c:pt idx="8">
                  <c:v>Fontanería y calefacción</c:v>
                </c:pt>
                <c:pt idx="9">
                  <c:v>Ventanas y puertas</c:v>
                </c:pt>
                <c:pt idx="10">
                  <c:v>Suelos</c:v>
                </c:pt>
                <c:pt idx="11">
                  <c:v>Fachada y tejado</c:v>
                </c:pt>
              </c:strCache>
            </c:strRef>
          </c:cat>
          <c:val>
            <c:numRef>
              <c:f>'Resumen'!$B$9:$B$20</c:f>
              <c:numCache>
                <c:formatCode>General</c:formatCode>
                <c:ptCount val="12"/>
                <c:pt idx="0">
                  <c:v>4630</c:v>
                </c:pt>
              </c:numCache>
            </c:numRef>
          </c:val>
        </c:ser>
        <c:ser>
          <c:idx val="1"/>
          <c:order val="1"/>
          <c:tx>
            <c:v>Real</c:v>
          </c:tx>
          <c:spPr>
            <a:solidFill>
              <a:srgbClr val="17191D"/>
            </a:solidFill>
          </c:spPr>
          <c:invertIfNegative val="0"/>
          <c:cat>
            <c:strRef>
              <c:f>'Resumen'!$A$9:$A$20</c:f>
              <c:strCache>
                <c:ptCount val="12"/>
                <c:pt idx="0">
                  <c:v>Baño</c:v>
                </c:pt>
                <c:pt idx="1">
                  <c:v>Cocina</c:v>
                </c:pt>
                <c:pt idx="2">
                  <c:v>Salón</c:v>
                </c:pt>
                <c:pt idx="3">
                  <c:v>Dormitorio</c:v>
                </c:pt>
                <c:pt idx="4">
                  <c:v>Habitación infantil</c:v>
                </c:pt>
                <c:pt idx="5">
                  <c:v>Pasillo</c:v>
                </c:pt>
                <c:pt idx="6">
                  <c:v>Aseo</c:v>
                </c:pt>
                <c:pt idx="7">
                  <c:v>Electricidad</c:v>
                </c:pt>
                <c:pt idx="8">
                  <c:v>Fontanería y calefacción</c:v>
                </c:pt>
                <c:pt idx="9">
                  <c:v>Ventanas y puertas</c:v>
                </c:pt>
                <c:pt idx="10">
                  <c:v>Suelos</c:v>
                </c:pt>
                <c:pt idx="11">
                  <c:v>Fachada y tejado</c:v>
                </c:pt>
              </c:strCache>
            </c:strRef>
          </c:cat>
          <c:val>
            <c:numRef>
              <c:f>'Resumen'!$C$9:$C$20</c:f>
              <c:numCache>
                <c:formatCode>General</c:formatCode>
                <c:ptCount val="12"/>
                <c:pt idx="0">
                  <c:v>1312</c:v>
                </c:pt>
              </c:numCache>
            </c:numRef>
          </c:val>
        </c:ser>
        <c:gapWidth val="80"/>
        <c:overlap val="-10"/>
        <c:axId val="5001"/>
        <c:axId val="5002"/>
      </c:barChart>
      <c:catAx>
        <c:axId val="500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525">
            <a:solidFill>
              <a:srgbClr val="BFBFBF"/>
            </a:solidFill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2"/>
        <c:crosses val="autoZero"/>
        <c:auto val="1"/>
        <c:lblAlgn val="ctr"/>
        <c:lblOffset val="100"/>
        <c:noMultiLvlLbl val="0"/>
      </c:catAx>
      <c:valAx>
        <c:axId val="5002"/>
        <c:scaling>
          <c:orientation val="minMax"/>
        </c:scaling>
        <c:delete val="0"/>
        <c:axPos val="l"/>
        <c:majorGridlines>
          <c:spPr>
            <a:ln w="6350">
              <a:solidFill>
                <a:srgbClr val="E5E7EB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1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Previsto por categoría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tx>
            <c:v>Previsto</c:v>
          </c:tx>
          <c:dPt>
            <c:idx val="0"/>
            <c:bubble3D val="0"/>
            <c:spPr>
              <a:solidFill>
                <a:srgbClr val="FFC21A"/>
              </a:solidFill>
              <a:ln w="12700">
                <a:solidFill>
                  <a:srgbClr val="FFFFFF"/>
                </a:solidFill>
              </a:ln>
            </c:spPr>
          </c:dPt>
          <c:dPt>
            <c:idx val="1"/>
            <c:bubble3D val="0"/>
            <c:spPr>
              <a:solidFill>
                <a:srgbClr val="17191D"/>
              </a:solidFill>
              <a:ln w="12700">
                <a:solidFill>
                  <a:srgbClr val="FFFFFF"/>
                </a:solidFill>
              </a:ln>
            </c:spPr>
          </c:dPt>
          <c:dPt>
            <c:idx val="2"/>
            <c:bubble3D val="0"/>
            <c:spPr>
              <a:solidFill>
                <a:srgbClr val="C2410C"/>
              </a:solidFill>
              <a:ln w="12700">
                <a:solidFill>
                  <a:srgbClr val="FFFFFF"/>
                </a:solidFill>
              </a:ln>
            </c:spPr>
          </c:dPt>
          <c:dPt>
            <c:idx val="3"/>
            <c:bubble3D val="0"/>
            <c:spPr>
              <a:solidFill>
                <a:srgbClr val="6B7280"/>
              </a:solidFill>
              <a:ln w="12700">
                <a:solidFill>
                  <a:srgbClr val="FFFFFF"/>
                </a:solidFill>
              </a:ln>
            </c:spPr>
          </c:dPt>
          <c:dPt>
            <c:idx val="4"/>
            <c:bubble3D val="0"/>
            <c:spPr>
              <a:solidFill>
                <a:srgbClr val="FDE68A"/>
              </a:solidFill>
              <a:ln w="12700">
                <a:solidFill>
                  <a:srgbClr val="FFFFFF"/>
                </a:solidFill>
              </a:ln>
            </c:spPr>
          </c:dPt>
          <c:dPt>
            <c:idx val="5"/>
            <c:bubble3D val="0"/>
            <c:spPr>
              <a:solidFill>
                <a:srgbClr val="A16207"/>
              </a:solidFill>
              <a:ln w="12700">
                <a:solidFill>
                  <a:srgbClr val="FFFFFF"/>
                </a:solidFill>
              </a:ln>
            </c:spPr>
          </c:dPt>
          <c:dLbls>
            <c:numFmt formatCode="0%" sourceLinked="0"/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900" b="1">
                    <a:solidFill>
                      <a:srgbClr val="FFFFFF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</c:dLbls>
          <c:cat>
            <c:strRef>
              <c:f>'Resumen'!$A$32:$A$37</c:f>
              <c:strCache>
                <c:ptCount val="6"/>
                <c:pt idx="0">
                  <c:v>Material</c:v>
                </c:pt>
                <c:pt idx="1">
                  <c:v>Mano de obra</c:v>
                </c:pt>
                <c:pt idx="2">
                  <c:v>Transporte</c:v>
                </c:pt>
                <c:pt idx="3">
                  <c:v>Retirada de escombros</c:v>
                </c:pt>
                <c:pt idx="4">
                  <c:v>Proyecto y licencias</c:v>
                </c:pt>
                <c:pt idx="5">
                  <c:v>Otros</c:v>
                </c:pt>
              </c:strCache>
            </c:strRef>
          </c:cat>
          <c:val>
            <c:numRef>
              <c:f>'Resumen'!$B$32:$B$37</c:f>
              <c:numCache>
                <c:formatCode>General</c:formatCode>
                <c:ptCount val="6"/>
                <c:pt idx="0">
                  <c:v>2390</c:v>
                </c:pt>
                <c:pt idx="1">
                  <c:v>2060</c:v>
                </c:pt>
                <c:pt idx="3">
                  <c:v>180</c:v>
                </c:pt>
              </c:numCache>
            </c:numRef>
          </c:val>
        </c:ser>
        <c:firstSliceAng val="0"/>
        <c:holeSize val="55"/>
      </c:doughnutChart>
    </c:plotArea>
    <c:legend>
      <c:legendPos val="r"/>
      <c:overlay val="0"/>
      <c:txPr>
        <a:bodyPr/>
        <a:lstStyle/>
        <a:p>
          <a:pPr>
            <a:defRPr sz="900"/>
          </a:pPr>
          <a:endParaRPr lang="en-US"/>
        </a:p>
      </c:txPr>
    </c:legend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6</xdr:row>
      <xdr:rowOff>0</xdr:rowOff>
    </xdr:from>
    <xdr:to>
      <xdr:col>17</xdr:col>
      <xdr:colOff>0</xdr:colOff>
      <xdr:row>28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0</xdr:colOff>
      <xdr:row>29</xdr:row>
      <xdr:rowOff>0</xdr:rowOff>
    </xdr:from>
    <xdr:to>
      <xdr:col>14</xdr:col>
      <xdr:colOff>0</xdr:colOff>
      <xdr:row>47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mero.com/es/presupuesto-reforma-excel/" TargetMode="External"/></Relationships>
</file>

<file path=xl/worksheets/_rels/sheet5.xml.rels><?xml version="1.0" encoding="UTF-8" standalone="yes"?><Relationships xmlns="http://schemas.openxmlformats.org/package/2006/relationships"><Relationship Id="rIdDrawing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21A"/>
    <pageSetUpPr fitToPage="1"/>
  </sheetPr>
  <dimension ref="A1:B19"/>
  <sheetViews>
    <sheetView workbookViewId="0" showGridLines="0"/>
  </sheetViews>
  <sheetFormatPr defaultRowHeight="18" outlineLevelRow="0" outlineLevelCol="0" x14ac:dyDescent="55" defaultColWidth="12" customHeight="1"/>
  <cols>
    <col min="1" max="1" width="4" customWidth="1"/>
    <col min="2" max="2" width="100" customWidth="1"/>
  </cols>
  <sheetData>
    <row r="1" ht="46" customHeight="1" spans="1:2" x14ac:dyDescent="0.25">
      <c r="A1" s="1" t="s">
        <v>0</v>
      </c>
      <c r="B1" s="1"/>
    </row>
    <row r="2" ht="48" customHeight="1" spans="1:2" x14ac:dyDescent="0.25">
      <c r="A2" s="2" t="s">
        <v>1</v>
      </c>
      <c r="B2" s="2"/>
    </row>
    <row r="4" spans="2:2" x14ac:dyDescent="0.25">
      <c r="B4" s="3" t="s">
        <v>2</v>
      </c>
    </row>
    <row r="5" ht="36" customHeight="1" spans="1:2" x14ac:dyDescent="0.25">
      <c r="A5" s="4">
        <v>1</v>
      </c>
      <c r="B5" s="5" t="s">
        <v>3</v>
      </c>
    </row>
    <row r="6" ht="36" customHeight="1" spans="1:2" x14ac:dyDescent="0.25">
      <c r="A6" s="4">
        <v>2</v>
      </c>
      <c r="B6" s="5" t="s">
        <v>4</v>
      </c>
    </row>
    <row r="7" ht="20" customHeight="1" spans="1:2" x14ac:dyDescent="0.25">
      <c r="A7" s="4">
        <v>3</v>
      </c>
      <c r="B7" s="5" t="s">
        <v>5</v>
      </c>
    </row>
    <row r="8" ht="36" customHeight="1" spans="1:2" x14ac:dyDescent="0.25">
      <c r="A8" s="4">
        <v>4</v>
      </c>
      <c r="B8" s="5" t="s">
        <v>6</v>
      </c>
    </row>
    <row r="9" ht="36" customHeight="1" spans="1:2" x14ac:dyDescent="0.25">
      <c r="A9" s="4">
        <v>5</v>
      </c>
      <c r="B9" s="5" t="s">
        <v>7</v>
      </c>
    </row>
    <row r="11" spans="1:2" x14ac:dyDescent="0.25">
      <c r="A11" s="6"/>
      <c r="B11" t="s">
        <v>8</v>
      </c>
    </row>
    <row r="12" spans="1:2" x14ac:dyDescent="0.25">
      <c r="A12" s="7"/>
      <c r="B12" t="s">
        <v>9</v>
      </c>
    </row>
    <row r="14" spans="2:2" x14ac:dyDescent="0.25">
      <c r="B14" s="3" t="s">
        <v>10</v>
      </c>
    </row>
    <row r="15" ht="20" customHeight="1" spans="2:2" x14ac:dyDescent="0.25">
      <c r="B15" s="5" t="s">
        <v>11</v>
      </c>
    </row>
    <row r="16" ht="20" customHeight="1" spans="2:2" x14ac:dyDescent="0.25">
      <c r="B16" s="5" t="s">
        <v>12</v>
      </c>
    </row>
    <row r="17" ht="20" customHeight="1" spans="2:2" x14ac:dyDescent="0.25">
      <c r="B17" s="5" t="s">
        <v>13</v>
      </c>
    </row>
    <row r="19" spans="2:2" x14ac:dyDescent="0.25">
      <c r="B19" s="8" t="s">
        <v>14</v>
      </c>
    </row>
  </sheetData>
  <mergeCells count="2">
    <mergeCell ref="A1:B1"/>
    <mergeCell ref="A2:B2"/>
  </mergeCells>
  <hyperlinks>
    <hyperlink ref="B19" r:id="rId1"/>
  </hyperlinks>
  <pageMargins left="0.4" right="0.4" top="0.5" bottom="0.5" header="0.2" footer="0.2"/>
  <pageSetup paperSize="9" orientation="portrait" horizontalDpi="4294967295" verticalDpi="4294967295" scale="100" fitToWidth="1" fitToHeight="0"/>
  <headerFooter>
    <oddFooter>&amp;L&amp;8planmero.com&amp;R&amp;8&amp;P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7191D"/>
    <pageSetUpPr fitToPage="1"/>
  </sheetPr>
  <dimension ref="A1:D27"/>
  <sheetViews>
    <sheetView workbookViewId="0" showGridLines="0"/>
  </sheetViews>
  <sheetFormatPr defaultRowHeight="18" outlineLevelRow="0" outlineLevelCol="0" x14ac:dyDescent="55" defaultColWidth="12" customHeight="1"/>
  <cols>
    <col min="1" max="2" width="30" customWidth="1"/>
    <col min="3" max="3" width="4" customWidth="1"/>
    <col min="4" max="4" width="28" customWidth="1"/>
  </cols>
  <sheetData>
    <row r="1" ht="34" customHeight="1" spans="1:4" x14ac:dyDescent="0.25">
      <c r="A1" s="9" t="s">
        <v>15</v>
      </c>
      <c r="B1" s="9"/>
      <c r="C1" s="9"/>
      <c r="D1" s="9"/>
    </row>
    <row r="2" ht="30" customHeight="1" spans="1:4" x14ac:dyDescent="0.25">
      <c r="A2" s="10" t="s">
        <v>3</v>
      </c>
      <c r="B2" s="10"/>
      <c r="C2" s="10"/>
      <c r="D2" s="10"/>
    </row>
    <row r="3" spans="1:4" x14ac:dyDescent="0.25">
      <c r="A3" s="11"/>
      <c r="B3" s="11"/>
      <c r="C3" s="11"/>
      <c r="D3" s="11"/>
    </row>
    <row r="4" spans="1:2" x14ac:dyDescent="0.25">
      <c r="A4" s="12" t="s">
        <v>16</v>
      </c>
      <c r="B4" s="13" t="s">
        <v>17</v>
      </c>
    </row>
    <row r="5" spans="1:2" x14ac:dyDescent="0.25">
      <c r="A5" s="12" t="s">
        <v>18</v>
      </c>
      <c r="B5" s="14">
        <v>0.15</v>
      </c>
    </row>
    <row r="7" spans="1:4" x14ac:dyDescent="0.25">
      <c r="A7" s="15" t="s">
        <v>19</v>
      </c>
      <c r="D7" s="15" t="s">
        <v>20</v>
      </c>
    </row>
    <row r="8" spans="1:4" x14ac:dyDescent="0.25">
      <c r="A8" s="13" t="s">
        <v>21</v>
      </c>
      <c r="D8" s="13" t="s">
        <v>22</v>
      </c>
    </row>
    <row r="9" spans="1:4" x14ac:dyDescent="0.25">
      <c r="A9" s="13" t="s">
        <v>23</v>
      </c>
      <c r="D9" s="13" t="s">
        <v>24</v>
      </c>
    </row>
    <row r="10" spans="1:4" x14ac:dyDescent="0.25">
      <c r="A10" s="13" t="s">
        <v>25</v>
      </c>
      <c r="D10" s="13" t="s">
        <v>26</v>
      </c>
    </row>
    <row r="11" spans="1:4" x14ac:dyDescent="0.25">
      <c r="A11" s="13" t="s">
        <v>27</v>
      </c>
      <c r="D11" s="13" t="s">
        <v>28</v>
      </c>
    </row>
    <row r="12" spans="1:4" x14ac:dyDescent="0.25">
      <c r="A12" s="13" t="s">
        <v>29</v>
      </c>
      <c r="D12" s="13" t="s">
        <v>30</v>
      </c>
    </row>
    <row r="13" spans="1:4" x14ac:dyDescent="0.25">
      <c r="A13" s="13" t="s">
        <v>31</v>
      </c>
      <c r="D13" s="13" t="s">
        <v>32</v>
      </c>
    </row>
    <row r="14" spans="1:4" x14ac:dyDescent="0.25">
      <c r="A14" s="13" t="s">
        <v>33</v>
      </c>
      <c r="D14" s="13"/>
    </row>
    <row r="15" spans="1:4" x14ac:dyDescent="0.25">
      <c r="A15" s="13" t="s">
        <v>34</v>
      </c>
      <c r="D15" s="13"/>
    </row>
    <row r="16" spans="1:4" x14ac:dyDescent="0.25">
      <c r="A16" s="13" t="s">
        <v>35</v>
      </c>
      <c r="D16" s="13"/>
    </row>
    <row r="17" spans="1:4" x14ac:dyDescent="0.25">
      <c r="A17" s="13" t="s">
        <v>36</v>
      </c>
      <c r="D17" s="13"/>
    </row>
    <row r="18" spans="1:1" x14ac:dyDescent="0.25">
      <c r="A18" s="13" t="s">
        <v>37</v>
      </c>
    </row>
    <row r="19" spans="1:1" x14ac:dyDescent="0.25">
      <c r="A19" s="13" t="s">
        <v>38</v>
      </c>
    </row>
    <row r="20" spans="1:1" x14ac:dyDescent="0.25">
      <c r="A20" s="13"/>
    </row>
    <row r="21" spans="1:1" x14ac:dyDescent="0.25">
      <c r="A21" s="13"/>
    </row>
    <row r="22" spans="1:1" x14ac:dyDescent="0.25">
      <c r="A22" s="13"/>
    </row>
    <row r="23" spans="1:1" x14ac:dyDescent="0.25">
      <c r="A23" s="13"/>
    </row>
    <row r="24" spans="1:1" x14ac:dyDescent="0.25">
      <c r="A24" s="13"/>
    </row>
    <row r="25" spans="1:1" x14ac:dyDescent="0.25">
      <c r="A25" s="13"/>
    </row>
    <row r="26" spans="1:1" x14ac:dyDescent="0.25">
      <c r="A26" s="13"/>
    </row>
    <row r="27" spans="1:1" x14ac:dyDescent="0.25">
      <c r="A27" s="13"/>
    </row>
  </sheetData>
  <sheetProtection sheet="1" formatColumns="0" formatRows="0" sort="0" autoFilter="0"/>
  <mergeCells count="2">
    <mergeCell ref="A1:D1"/>
    <mergeCell ref="A2:D2"/>
  </mergeCell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7191D"/>
    <pageSetUpPr fitToPage="1"/>
  </sheetPr>
  <dimension ref="A1:M404"/>
  <sheetViews>
    <sheetView workbookViewId="0" showGridLines="0">
      <pane xSplit="3" ySplit="4" topLeftCell="D5" activePane="bottomRight" state="frozen"/>
      <selection pane="bottomRight"/>
    </sheetView>
  </sheetViews>
  <sheetFormatPr defaultRowHeight="18" outlineLevelRow="0" outlineLevelCol="0" x14ac:dyDescent="55" defaultColWidth="12" customHeight="1"/>
  <cols>
    <col min="1" max="1" width="20" customWidth="1"/>
    <col min="2" max="2" width="18" customWidth="1"/>
    <col min="3" max="3" width="34" customWidth="1"/>
    <col min="4" max="4" width="10" customWidth="1"/>
    <col min="6" max="8" width="14" customWidth="1"/>
    <col min="9" max="9" width="13" customWidth="1"/>
    <col min="10" max="10" width="11" customWidth="1"/>
    <col min="11" max="11" width="22" customWidth="1"/>
    <col min="12" max="12" width="24" customWidth="1"/>
    <col min="13" max="13" width="6" hidden="1" customWidth="1"/>
  </cols>
  <sheetData>
    <row r="1" ht="34" customHeight="1" spans="1:12" x14ac:dyDescent="0.25">
      <c r="A1" s="9" t="s">
        <v>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ht="30" customHeight="1" spans="1:12" x14ac:dyDescent="0.25">
      <c r="A2" s="10" t="s">
        <v>40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ht="30" customHeight="1" spans="1:13" x14ac:dyDescent="0.25">
      <c r="A4" s="15" t="s">
        <v>41</v>
      </c>
      <c r="B4" s="15" t="s">
        <v>42</v>
      </c>
      <c r="C4" s="15" t="s">
        <v>43</v>
      </c>
      <c r="D4" s="15" t="s">
        <v>44</v>
      </c>
      <c r="E4" s="15" t="s">
        <v>45</v>
      </c>
      <c r="F4" s="15" t="s">
        <v>46</v>
      </c>
      <c r="G4" s="15" t="s">
        <v>47</v>
      </c>
      <c r="H4" s="15" t="s">
        <v>48</v>
      </c>
      <c r="I4" s="15" t="s">
        <v>49</v>
      </c>
      <c r="J4" s="15" t="s">
        <v>50</v>
      </c>
      <c r="K4" s="15" t="s">
        <v>51</v>
      </c>
      <c r="L4" s="15" t="s">
        <v>52</v>
      </c>
      <c r="M4" s="15" t="s">
        <v>53</v>
      </c>
    </row>
    <row r="5" spans="1:13" x14ac:dyDescent="0.25">
      <c r="A5" s="13" t="s">
        <v>21</v>
      </c>
      <c r="B5" s="13" t="s">
        <v>22</v>
      </c>
      <c r="C5" s="13" t="s">
        <v>54</v>
      </c>
      <c r="D5" s="16">
        <v>24</v>
      </c>
      <c r="E5" s="13" t="s">
        <v>55</v>
      </c>
      <c r="F5" s="17">
        <v>28</v>
      </c>
      <c r="G5" s="18">
        <f>IF(AND(ISNUMBER(D5),ISNUMBER(F5)),D5*F5,"")</f>
        <v>672</v>
      </c>
      <c r="H5" s="17">
        <v>652</v>
      </c>
      <c r="I5" s="19">
        <f>IF(ISNUMBER(H5),H5-N(G5),"")</f>
        <v>-20</v>
      </c>
      <c r="J5" s="13" t="s">
        <v>56</v>
      </c>
      <c r="K5" s="13" t="s">
        <v>57</v>
      </c>
      <c r="L5" s="13"/>
      <c r="M5" s="20">
        <f>IF(J5="Sí",0,IF(ISNUMBER(H5),H5,N(G5)))</f>
        <v>0</v>
      </c>
    </row>
    <row r="6" spans="1:13" x14ac:dyDescent="0.25">
      <c r="A6" s="13" t="s">
        <v>21</v>
      </c>
      <c r="B6" s="13" t="s">
        <v>22</v>
      </c>
      <c r="C6" s="13" t="s">
        <v>58</v>
      </c>
      <c r="D6" s="16">
        <v>6</v>
      </c>
      <c r="E6" s="13" t="s">
        <v>55</v>
      </c>
      <c r="F6" s="17">
        <v>35</v>
      </c>
      <c r="G6" s="18">
        <f>IF(AND(ISNUMBER(D6),ISNUMBER(F6)),D6*F6,"")</f>
        <v>210</v>
      </c>
      <c r="H6" s="17">
        <v>210</v>
      </c>
      <c r="I6" s="19">
        <f>IF(ISNUMBER(H6),H6-N(G6),"")</f>
        <v>0</v>
      </c>
      <c r="J6" s="13" t="s">
        <v>56</v>
      </c>
      <c r="K6" s="13" t="s">
        <v>57</v>
      </c>
      <c r="L6" s="13"/>
      <c r="M6" s="20">
        <f>IF(J6="Sí",0,IF(ISNUMBER(H6),H6,N(G6)))</f>
        <v>0</v>
      </c>
    </row>
    <row r="7" spans="1:13" x14ac:dyDescent="0.25">
      <c r="A7" s="13" t="s">
        <v>21</v>
      </c>
      <c r="B7" s="13" t="s">
        <v>22</v>
      </c>
      <c r="C7" s="13" t="s">
        <v>59</v>
      </c>
      <c r="D7" s="16">
        <v>12</v>
      </c>
      <c r="E7" s="13" t="s">
        <v>60</v>
      </c>
      <c r="F7" s="17">
        <v>14</v>
      </c>
      <c r="G7" s="18">
        <f>IF(AND(ISNUMBER(D7),ISNUMBER(F7)),D7*F7,"")</f>
        <v>168</v>
      </c>
      <c r="H7" s="17"/>
      <c r="I7" s="19" t="str">
        <f>IF(ISNUMBER(H7),H7-N(G7),"")</f>
        <v/>
      </c>
      <c r="J7" s="13"/>
      <c r="K7" s="13"/>
      <c r="L7" s="13"/>
      <c r="M7" s="20">
        <f>IF(J7="Sí",0,IF(ISNUMBER(H7),H7,N(G7)))</f>
        <v>168</v>
      </c>
    </row>
    <row r="8" spans="1:13" x14ac:dyDescent="0.25">
      <c r="A8" s="13" t="s">
        <v>21</v>
      </c>
      <c r="B8" s="13" t="s">
        <v>22</v>
      </c>
      <c r="C8" s="13" t="s">
        <v>61</v>
      </c>
      <c r="D8" s="16">
        <v>1</v>
      </c>
      <c r="E8" s="13" t="s">
        <v>62</v>
      </c>
      <c r="F8" s="17">
        <v>540</v>
      </c>
      <c r="G8" s="18">
        <f>IF(AND(ISNUMBER(D8),ISNUMBER(F8)),D8*F8,"")</f>
        <v>540</v>
      </c>
      <c r="H8" s="17"/>
      <c r="I8" s="19" t="str">
        <f>IF(ISNUMBER(H8),H8-N(G8),"")</f>
        <v/>
      </c>
      <c r="J8" s="13"/>
      <c r="K8" s="13"/>
      <c r="L8" s="13"/>
      <c r="M8" s="20">
        <f>IF(J8="Sí",0,IF(ISNUMBER(H8),H8,N(G8)))</f>
        <v>540</v>
      </c>
    </row>
    <row r="9" spans="1:13" x14ac:dyDescent="0.25">
      <c r="A9" s="13" t="s">
        <v>21</v>
      </c>
      <c r="B9" s="13" t="s">
        <v>22</v>
      </c>
      <c r="C9" s="13" t="s">
        <v>63</v>
      </c>
      <c r="D9" s="16">
        <v>1</v>
      </c>
      <c r="E9" s="13" t="s">
        <v>62</v>
      </c>
      <c r="F9" s="17">
        <v>380</v>
      </c>
      <c r="G9" s="18">
        <f>IF(AND(ISNUMBER(D9),ISNUMBER(F9)),D9*F9,"")</f>
        <v>380</v>
      </c>
      <c r="H9" s="17"/>
      <c r="I9" s="19" t="str">
        <f>IF(ISNUMBER(H9),H9-N(G9),"")</f>
        <v/>
      </c>
      <c r="J9" s="13"/>
      <c r="K9" s="13"/>
      <c r="L9" s="13"/>
      <c r="M9" s="20">
        <f>IF(J9="Sí",0,IF(ISNUMBER(H9),H9,N(G9)))</f>
        <v>380</v>
      </c>
    </row>
    <row r="10" spans="1:13" x14ac:dyDescent="0.25">
      <c r="A10" s="13" t="s">
        <v>21</v>
      </c>
      <c r="B10" s="13" t="s">
        <v>22</v>
      </c>
      <c r="C10" s="13" t="s">
        <v>64</v>
      </c>
      <c r="D10" s="16">
        <v>1</v>
      </c>
      <c r="E10" s="13" t="s">
        <v>62</v>
      </c>
      <c r="F10" s="17">
        <v>420</v>
      </c>
      <c r="G10" s="18">
        <f>IF(AND(ISNUMBER(D10),ISNUMBER(F10)),D10*F10,"")</f>
        <v>420</v>
      </c>
      <c r="H10" s="17"/>
      <c r="I10" s="19" t="str">
        <f>IF(ISNUMBER(H10),H10-N(G10),"")</f>
        <v/>
      </c>
      <c r="J10" s="13"/>
      <c r="K10" s="13"/>
      <c r="L10" s="13"/>
      <c r="M10" s="20">
        <f>IF(J10="Sí",0,IF(ISNUMBER(H10),H10,N(G10)))</f>
        <v>420</v>
      </c>
    </row>
    <row r="11" spans="1:13" x14ac:dyDescent="0.25">
      <c r="A11" s="13" t="s">
        <v>21</v>
      </c>
      <c r="B11" s="13" t="s">
        <v>24</v>
      </c>
      <c r="C11" s="13" t="s">
        <v>65</v>
      </c>
      <c r="D11" s="16">
        <v>1</v>
      </c>
      <c r="E11" s="13" t="s">
        <v>66</v>
      </c>
      <c r="F11" s="17">
        <v>450</v>
      </c>
      <c r="G11" s="18">
        <f>IF(AND(ISNUMBER(D11),ISNUMBER(F11)),D11*F11,"")</f>
        <v>450</v>
      </c>
      <c r="H11" s="17">
        <v>450</v>
      </c>
      <c r="I11" s="19">
        <f>IF(ISNUMBER(H11),H11-N(G11),"")</f>
        <v>0</v>
      </c>
      <c r="J11" s="13" t="s">
        <v>56</v>
      </c>
      <c r="K11" s="13" t="s">
        <v>67</v>
      </c>
      <c r="L11" s="13"/>
      <c r="M11" s="20">
        <f>IF(J11="Sí",0,IF(ISNUMBER(H11),H11,N(G11)))</f>
        <v>0</v>
      </c>
    </row>
    <row r="12" spans="1:13" x14ac:dyDescent="0.25">
      <c r="A12" s="13" t="s">
        <v>21</v>
      </c>
      <c r="B12" s="13" t="s">
        <v>24</v>
      </c>
      <c r="C12" s="13" t="s">
        <v>68</v>
      </c>
      <c r="D12" s="16">
        <v>30</v>
      </c>
      <c r="E12" s="13" t="s">
        <v>55</v>
      </c>
      <c r="F12" s="17">
        <v>32</v>
      </c>
      <c r="G12" s="18">
        <f>IF(AND(ISNUMBER(D12),ISNUMBER(F12)),D12*F12,"")</f>
        <v>960</v>
      </c>
      <c r="H12" s="17"/>
      <c r="I12" s="19" t="str">
        <f>IF(ISNUMBER(H12),H12-N(G12),"")</f>
        <v/>
      </c>
      <c r="J12" s="13"/>
      <c r="K12" s="13"/>
      <c r="L12" s="13"/>
      <c r="M12" s="20">
        <f>IF(J12="Sí",0,IF(ISNUMBER(H12),H12,N(G12)))</f>
        <v>960</v>
      </c>
    </row>
    <row r="13" spans="1:13" x14ac:dyDescent="0.25">
      <c r="A13" s="13" t="s">
        <v>21</v>
      </c>
      <c r="B13" s="13" t="s">
        <v>24</v>
      </c>
      <c r="C13" s="13" t="s">
        <v>69</v>
      </c>
      <c r="D13" s="16">
        <v>1</v>
      </c>
      <c r="E13" s="13" t="s">
        <v>66</v>
      </c>
      <c r="F13" s="17">
        <v>650</v>
      </c>
      <c r="G13" s="18">
        <f>IF(AND(ISNUMBER(D13),ISNUMBER(F13)),D13*F13,"")</f>
        <v>650</v>
      </c>
      <c r="H13" s="17"/>
      <c r="I13" s="19" t="str">
        <f>IF(ISNUMBER(H13),H13-N(G13),"")</f>
        <v/>
      </c>
      <c r="J13" s="13"/>
      <c r="K13" s="13"/>
      <c r="L13" s="13"/>
      <c r="M13" s="20">
        <f>IF(J13="Sí",0,IF(ISNUMBER(H13),H13,N(G13)))</f>
        <v>650</v>
      </c>
    </row>
    <row r="14" spans="1:13" x14ac:dyDescent="0.25">
      <c r="A14" s="13" t="s">
        <v>21</v>
      </c>
      <c r="B14" s="13" t="s">
        <v>28</v>
      </c>
      <c r="C14" s="13" t="s">
        <v>70</v>
      </c>
      <c r="D14" s="16">
        <v>1</v>
      </c>
      <c r="E14" s="13" t="s">
        <v>62</v>
      </c>
      <c r="F14" s="17">
        <v>180</v>
      </c>
      <c r="G14" s="18">
        <f>IF(AND(ISNUMBER(D14),ISNUMBER(F14)),D14*F14,"")</f>
        <v>180</v>
      </c>
      <c r="H14" s="17"/>
      <c r="I14" s="19" t="str">
        <f>IF(ISNUMBER(H14),H14-N(G14),"")</f>
        <v/>
      </c>
      <c r="J14" s="13"/>
      <c r="K14" s="13"/>
      <c r="L14" s="13"/>
      <c r="M14" s="20">
        <f>IF(J14="Sí",0,IF(ISNUMBER(H14),H14,N(G14)))</f>
        <v>180</v>
      </c>
    </row>
    <row r="15" spans="1:13" x14ac:dyDescent="0.25">
      <c r="A15" s="13"/>
      <c r="B15" s="13"/>
      <c r="C15" s="13"/>
      <c r="D15" s="16"/>
      <c r="E15" s="13"/>
      <c r="F15" s="17"/>
      <c r="G15" s="18" t="str">
        <f>IF(AND(ISNUMBER(D15),ISNUMBER(F15)),D15*F15,"")</f>
        <v/>
      </c>
      <c r="H15" s="17"/>
      <c r="I15" s="19" t="str">
        <f>IF(ISNUMBER(H15),H15-N(G15),"")</f>
        <v/>
      </c>
      <c r="J15" s="13"/>
      <c r="K15" s="13"/>
      <c r="L15" s="13"/>
      <c r="M15" s="20">
        <f>IF(J15="Sí",0,IF(ISNUMBER(H15),H15,N(G15)))</f>
        <v>0</v>
      </c>
    </row>
    <row r="16" spans="1:13" x14ac:dyDescent="0.25">
      <c r="A16" s="13"/>
      <c r="B16" s="13"/>
      <c r="C16" s="13"/>
      <c r="D16" s="16"/>
      <c r="E16" s="13"/>
      <c r="F16" s="17"/>
      <c r="G16" s="18" t="str">
        <f>IF(AND(ISNUMBER(D16),ISNUMBER(F16)),D16*F16,"")</f>
        <v/>
      </c>
      <c r="H16" s="17"/>
      <c r="I16" s="19" t="str">
        <f>IF(ISNUMBER(H16),H16-N(G16),"")</f>
        <v/>
      </c>
      <c r="J16" s="13"/>
      <c r="K16" s="13"/>
      <c r="L16" s="13"/>
      <c r="M16" s="20">
        <f>IF(J16="Sí",0,IF(ISNUMBER(H16),H16,N(G16)))</f>
        <v>0</v>
      </c>
    </row>
    <row r="17" spans="1:13" x14ac:dyDescent="0.25">
      <c r="A17" s="13"/>
      <c r="B17" s="13"/>
      <c r="C17" s="13"/>
      <c r="D17" s="16"/>
      <c r="E17" s="13"/>
      <c r="F17" s="17"/>
      <c r="G17" s="18" t="str">
        <f>IF(AND(ISNUMBER(D17),ISNUMBER(F17)),D17*F17,"")</f>
        <v/>
      </c>
      <c r="H17" s="17"/>
      <c r="I17" s="19" t="str">
        <f>IF(ISNUMBER(H17),H17-N(G17),"")</f>
        <v/>
      </c>
      <c r="J17" s="13"/>
      <c r="K17" s="13"/>
      <c r="L17" s="13"/>
      <c r="M17" s="20">
        <f>IF(J17="Sí",0,IF(ISNUMBER(H17),H17,N(G17)))</f>
        <v>0</v>
      </c>
    </row>
    <row r="18" spans="1:13" x14ac:dyDescent="0.25">
      <c r="A18" s="13"/>
      <c r="B18" s="13"/>
      <c r="C18" s="13"/>
      <c r="D18" s="16"/>
      <c r="E18" s="13"/>
      <c r="F18" s="17"/>
      <c r="G18" s="18" t="str">
        <f>IF(AND(ISNUMBER(D18),ISNUMBER(F18)),D18*F18,"")</f>
        <v/>
      </c>
      <c r="H18" s="17"/>
      <c r="I18" s="19" t="str">
        <f>IF(ISNUMBER(H18),H18-N(G18),"")</f>
        <v/>
      </c>
      <c r="J18" s="13"/>
      <c r="K18" s="13"/>
      <c r="L18" s="13"/>
      <c r="M18" s="20">
        <f>IF(J18="Sí",0,IF(ISNUMBER(H18),H18,N(G18)))</f>
        <v>0</v>
      </c>
    </row>
    <row r="19" spans="1:13" x14ac:dyDescent="0.25">
      <c r="A19" s="13"/>
      <c r="B19" s="13"/>
      <c r="C19" s="13"/>
      <c r="D19" s="16"/>
      <c r="E19" s="13"/>
      <c r="F19" s="17"/>
      <c r="G19" s="18" t="str">
        <f>IF(AND(ISNUMBER(D19),ISNUMBER(F19)),D19*F19,"")</f>
        <v/>
      </c>
      <c r="H19" s="17"/>
      <c r="I19" s="19" t="str">
        <f>IF(ISNUMBER(H19),H19-N(G19),"")</f>
        <v/>
      </c>
      <c r="J19" s="13"/>
      <c r="K19" s="13"/>
      <c r="L19" s="13"/>
      <c r="M19" s="20">
        <f>IF(J19="Sí",0,IF(ISNUMBER(H19),H19,N(G19)))</f>
        <v>0</v>
      </c>
    </row>
    <row r="20" spans="1:13" x14ac:dyDescent="0.25">
      <c r="A20" s="13"/>
      <c r="B20" s="13"/>
      <c r="C20" s="13"/>
      <c r="D20" s="16"/>
      <c r="E20" s="13"/>
      <c r="F20" s="17"/>
      <c r="G20" s="18" t="str">
        <f>IF(AND(ISNUMBER(D20),ISNUMBER(F20)),D20*F20,"")</f>
        <v/>
      </c>
      <c r="H20" s="17"/>
      <c r="I20" s="19" t="str">
        <f>IF(ISNUMBER(H20),H20-N(G20),"")</f>
        <v/>
      </c>
      <c r="J20" s="13"/>
      <c r="K20" s="13"/>
      <c r="L20" s="13"/>
      <c r="M20" s="20">
        <f>IF(J20="Sí",0,IF(ISNUMBER(H20),H20,N(G20)))</f>
        <v>0</v>
      </c>
    </row>
    <row r="21" spans="1:13" x14ac:dyDescent="0.25">
      <c r="A21" s="13"/>
      <c r="B21" s="13"/>
      <c r="C21" s="13"/>
      <c r="D21" s="16"/>
      <c r="E21" s="13"/>
      <c r="F21" s="17"/>
      <c r="G21" s="18" t="str">
        <f>IF(AND(ISNUMBER(D21),ISNUMBER(F21)),D21*F21,"")</f>
        <v/>
      </c>
      <c r="H21" s="17"/>
      <c r="I21" s="19" t="str">
        <f>IF(ISNUMBER(H21),H21-N(G21),"")</f>
        <v/>
      </c>
      <c r="J21" s="13"/>
      <c r="K21" s="13"/>
      <c r="L21" s="13"/>
      <c r="M21" s="20">
        <f>IF(J21="Sí",0,IF(ISNUMBER(H21),H21,N(G21)))</f>
        <v>0</v>
      </c>
    </row>
    <row r="22" spans="1:13" x14ac:dyDescent="0.25">
      <c r="A22" s="13"/>
      <c r="B22" s="13"/>
      <c r="C22" s="13"/>
      <c r="D22" s="16"/>
      <c r="E22" s="13"/>
      <c r="F22" s="17"/>
      <c r="G22" s="18" t="str">
        <f>IF(AND(ISNUMBER(D22),ISNUMBER(F22)),D22*F22,"")</f>
        <v/>
      </c>
      <c r="H22" s="17"/>
      <c r="I22" s="19" t="str">
        <f>IF(ISNUMBER(H22),H22-N(G22),"")</f>
        <v/>
      </c>
      <c r="J22" s="13"/>
      <c r="K22" s="13"/>
      <c r="L22" s="13"/>
      <c r="M22" s="20">
        <f>IF(J22="Sí",0,IF(ISNUMBER(H22),H22,N(G22)))</f>
        <v>0</v>
      </c>
    </row>
    <row r="23" spans="1:13" x14ac:dyDescent="0.25">
      <c r="A23" s="13"/>
      <c r="B23" s="13"/>
      <c r="C23" s="13"/>
      <c r="D23" s="16"/>
      <c r="E23" s="13"/>
      <c r="F23" s="17"/>
      <c r="G23" s="18" t="str">
        <f>IF(AND(ISNUMBER(D23),ISNUMBER(F23)),D23*F23,"")</f>
        <v/>
      </c>
      <c r="H23" s="17"/>
      <c r="I23" s="19" t="str">
        <f>IF(ISNUMBER(H23),H23-N(G23),"")</f>
        <v/>
      </c>
      <c r="J23" s="13"/>
      <c r="K23" s="13"/>
      <c r="L23" s="13"/>
      <c r="M23" s="20">
        <f>IF(J23="Sí",0,IF(ISNUMBER(H23),H23,N(G23)))</f>
        <v>0</v>
      </c>
    </row>
    <row r="24" spans="1:13" x14ac:dyDescent="0.25">
      <c r="A24" s="13"/>
      <c r="B24" s="13"/>
      <c r="C24" s="13"/>
      <c r="D24" s="16"/>
      <c r="E24" s="13"/>
      <c r="F24" s="17"/>
      <c r="G24" s="18" t="str">
        <f>IF(AND(ISNUMBER(D24),ISNUMBER(F24)),D24*F24,"")</f>
        <v/>
      </c>
      <c r="H24" s="17"/>
      <c r="I24" s="19" t="str">
        <f>IF(ISNUMBER(H24),H24-N(G24),"")</f>
        <v/>
      </c>
      <c r="J24" s="13"/>
      <c r="K24" s="13"/>
      <c r="L24" s="13"/>
      <c r="M24" s="20">
        <f>IF(J24="Sí",0,IF(ISNUMBER(H24),H24,N(G24)))</f>
        <v>0</v>
      </c>
    </row>
    <row r="25" spans="1:13" x14ac:dyDescent="0.25">
      <c r="A25" s="13"/>
      <c r="B25" s="13"/>
      <c r="C25" s="13"/>
      <c r="D25" s="16"/>
      <c r="E25" s="13"/>
      <c r="F25" s="17"/>
      <c r="G25" s="18" t="str">
        <f>IF(AND(ISNUMBER(D25),ISNUMBER(F25)),D25*F25,"")</f>
        <v/>
      </c>
      <c r="H25" s="17"/>
      <c r="I25" s="19" t="str">
        <f>IF(ISNUMBER(H25),H25-N(G25),"")</f>
        <v/>
      </c>
      <c r="J25" s="13"/>
      <c r="K25" s="13"/>
      <c r="L25" s="13"/>
      <c r="M25" s="20">
        <f>IF(J25="Sí",0,IF(ISNUMBER(H25),H25,N(G25)))</f>
        <v>0</v>
      </c>
    </row>
    <row r="26" spans="1:13" x14ac:dyDescent="0.25">
      <c r="A26" s="13"/>
      <c r="B26" s="13"/>
      <c r="C26" s="13"/>
      <c r="D26" s="16"/>
      <c r="E26" s="13"/>
      <c r="F26" s="17"/>
      <c r="G26" s="18" t="str">
        <f>IF(AND(ISNUMBER(D26),ISNUMBER(F26)),D26*F26,"")</f>
        <v/>
      </c>
      <c r="H26" s="17"/>
      <c r="I26" s="19" t="str">
        <f>IF(ISNUMBER(H26),H26-N(G26),"")</f>
        <v/>
      </c>
      <c r="J26" s="13"/>
      <c r="K26" s="13"/>
      <c r="L26" s="13"/>
      <c r="M26" s="20">
        <f>IF(J26="Sí",0,IF(ISNUMBER(H26),H26,N(G26)))</f>
        <v>0</v>
      </c>
    </row>
    <row r="27" spans="1:13" x14ac:dyDescent="0.25">
      <c r="A27" s="13"/>
      <c r="B27" s="13"/>
      <c r="C27" s="13"/>
      <c r="D27" s="16"/>
      <c r="E27" s="13"/>
      <c r="F27" s="17"/>
      <c r="G27" s="18" t="str">
        <f>IF(AND(ISNUMBER(D27),ISNUMBER(F27)),D27*F27,"")</f>
        <v/>
      </c>
      <c r="H27" s="17"/>
      <c r="I27" s="19" t="str">
        <f>IF(ISNUMBER(H27),H27-N(G27),"")</f>
        <v/>
      </c>
      <c r="J27" s="13"/>
      <c r="K27" s="13"/>
      <c r="L27" s="13"/>
      <c r="M27" s="20">
        <f>IF(J27="Sí",0,IF(ISNUMBER(H27),H27,N(G27)))</f>
        <v>0</v>
      </c>
    </row>
    <row r="28" spans="1:13" x14ac:dyDescent="0.25">
      <c r="A28" s="13"/>
      <c r="B28" s="13"/>
      <c r="C28" s="13"/>
      <c r="D28" s="16"/>
      <c r="E28" s="13"/>
      <c r="F28" s="17"/>
      <c r="G28" s="18" t="str">
        <f>IF(AND(ISNUMBER(D28),ISNUMBER(F28)),D28*F28,"")</f>
        <v/>
      </c>
      <c r="H28" s="17"/>
      <c r="I28" s="19" t="str">
        <f>IF(ISNUMBER(H28),H28-N(G28),"")</f>
        <v/>
      </c>
      <c r="J28" s="13"/>
      <c r="K28" s="13"/>
      <c r="L28" s="13"/>
      <c r="M28" s="20">
        <f>IF(J28="Sí",0,IF(ISNUMBER(H28),H28,N(G28)))</f>
        <v>0</v>
      </c>
    </row>
    <row r="29" spans="1:13" x14ac:dyDescent="0.25">
      <c r="A29" s="13"/>
      <c r="B29" s="13"/>
      <c r="C29" s="13"/>
      <c r="D29" s="16"/>
      <c r="E29" s="13"/>
      <c r="F29" s="17"/>
      <c r="G29" s="18" t="str">
        <f>IF(AND(ISNUMBER(D29),ISNUMBER(F29)),D29*F29,"")</f>
        <v/>
      </c>
      <c r="H29" s="17"/>
      <c r="I29" s="19" t="str">
        <f>IF(ISNUMBER(H29),H29-N(G29),"")</f>
        <v/>
      </c>
      <c r="J29" s="13"/>
      <c r="K29" s="13"/>
      <c r="L29" s="13"/>
      <c r="M29" s="20">
        <f>IF(J29="Sí",0,IF(ISNUMBER(H29),H29,N(G29)))</f>
        <v>0</v>
      </c>
    </row>
    <row r="30" spans="1:13" x14ac:dyDescent="0.25">
      <c r="A30" s="13"/>
      <c r="B30" s="13"/>
      <c r="C30" s="13"/>
      <c r="D30" s="16"/>
      <c r="E30" s="13"/>
      <c r="F30" s="17"/>
      <c r="G30" s="18" t="str">
        <f>IF(AND(ISNUMBER(D30),ISNUMBER(F30)),D30*F30,"")</f>
        <v/>
      </c>
      <c r="H30" s="17"/>
      <c r="I30" s="19" t="str">
        <f>IF(ISNUMBER(H30),H30-N(G30),"")</f>
        <v/>
      </c>
      <c r="J30" s="13"/>
      <c r="K30" s="13"/>
      <c r="L30" s="13"/>
      <c r="M30" s="20">
        <f>IF(J30="Sí",0,IF(ISNUMBER(H30),H30,N(G30)))</f>
        <v>0</v>
      </c>
    </row>
    <row r="31" spans="1:13" x14ac:dyDescent="0.25">
      <c r="A31" s="13"/>
      <c r="B31" s="13"/>
      <c r="C31" s="13"/>
      <c r="D31" s="16"/>
      <c r="E31" s="13"/>
      <c r="F31" s="17"/>
      <c r="G31" s="18" t="str">
        <f>IF(AND(ISNUMBER(D31),ISNUMBER(F31)),D31*F31,"")</f>
        <v/>
      </c>
      <c r="H31" s="17"/>
      <c r="I31" s="19" t="str">
        <f>IF(ISNUMBER(H31),H31-N(G31),"")</f>
        <v/>
      </c>
      <c r="J31" s="13"/>
      <c r="K31" s="13"/>
      <c r="L31" s="13"/>
      <c r="M31" s="20">
        <f>IF(J31="Sí",0,IF(ISNUMBER(H31),H31,N(G31)))</f>
        <v>0</v>
      </c>
    </row>
    <row r="32" spans="1:13" x14ac:dyDescent="0.25">
      <c r="A32" s="13"/>
      <c r="B32" s="13"/>
      <c r="C32" s="13"/>
      <c r="D32" s="16"/>
      <c r="E32" s="13"/>
      <c r="F32" s="17"/>
      <c r="G32" s="18" t="str">
        <f>IF(AND(ISNUMBER(D32),ISNUMBER(F32)),D32*F32,"")</f>
        <v/>
      </c>
      <c r="H32" s="17"/>
      <c r="I32" s="19" t="str">
        <f>IF(ISNUMBER(H32),H32-N(G32),"")</f>
        <v/>
      </c>
      <c r="J32" s="13"/>
      <c r="K32" s="13"/>
      <c r="L32" s="13"/>
      <c r="M32" s="20">
        <f>IF(J32="Sí",0,IF(ISNUMBER(H32),H32,N(G32)))</f>
        <v>0</v>
      </c>
    </row>
    <row r="33" spans="1:13" x14ac:dyDescent="0.25">
      <c r="A33" s="13"/>
      <c r="B33" s="13"/>
      <c r="C33" s="13"/>
      <c r="D33" s="16"/>
      <c r="E33" s="13"/>
      <c r="F33" s="17"/>
      <c r="G33" s="18" t="str">
        <f>IF(AND(ISNUMBER(D33),ISNUMBER(F33)),D33*F33,"")</f>
        <v/>
      </c>
      <c r="H33" s="17"/>
      <c r="I33" s="19" t="str">
        <f>IF(ISNUMBER(H33),H33-N(G33),"")</f>
        <v/>
      </c>
      <c r="J33" s="13"/>
      <c r="K33" s="13"/>
      <c r="L33" s="13"/>
      <c r="M33" s="20">
        <f>IF(J33="Sí",0,IF(ISNUMBER(H33),H33,N(G33)))</f>
        <v>0</v>
      </c>
    </row>
    <row r="34" spans="1:13" x14ac:dyDescent="0.25">
      <c r="A34" s="13"/>
      <c r="B34" s="13"/>
      <c r="C34" s="13"/>
      <c r="D34" s="16"/>
      <c r="E34" s="13"/>
      <c r="F34" s="17"/>
      <c r="G34" s="18" t="str">
        <f>IF(AND(ISNUMBER(D34),ISNUMBER(F34)),D34*F34,"")</f>
        <v/>
      </c>
      <c r="H34" s="17"/>
      <c r="I34" s="19" t="str">
        <f>IF(ISNUMBER(H34),H34-N(G34),"")</f>
        <v/>
      </c>
      <c r="J34" s="13"/>
      <c r="K34" s="13"/>
      <c r="L34" s="13"/>
      <c r="M34" s="20">
        <f>IF(J34="Sí",0,IF(ISNUMBER(H34),H34,N(G34)))</f>
        <v>0</v>
      </c>
    </row>
    <row r="35" spans="1:13" x14ac:dyDescent="0.25">
      <c r="A35" s="13"/>
      <c r="B35" s="13"/>
      <c r="C35" s="13"/>
      <c r="D35" s="16"/>
      <c r="E35" s="13"/>
      <c r="F35" s="17"/>
      <c r="G35" s="18" t="str">
        <f>IF(AND(ISNUMBER(D35),ISNUMBER(F35)),D35*F35,"")</f>
        <v/>
      </c>
      <c r="H35" s="17"/>
      <c r="I35" s="19" t="str">
        <f>IF(ISNUMBER(H35),H35-N(G35),"")</f>
        <v/>
      </c>
      <c r="J35" s="13"/>
      <c r="K35" s="13"/>
      <c r="L35" s="13"/>
      <c r="M35" s="20">
        <f>IF(J35="Sí",0,IF(ISNUMBER(H35),H35,N(G35)))</f>
        <v>0</v>
      </c>
    </row>
    <row r="36" spans="1:13" x14ac:dyDescent="0.25">
      <c r="A36" s="13"/>
      <c r="B36" s="13"/>
      <c r="C36" s="13"/>
      <c r="D36" s="16"/>
      <c r="E36" s="13"/>
      <c r="F36" s="17"/>
      <c r="G36" s="18" t="str">
        <f>IF(AND(ISNUMBER(D36),ISNUMBER(F36)),D36*F36,"")</f>
        <v/>
      </c>
      <c r="H36" s="17"/>
      <c r="I36" s="19" t="str">
        <f>IF(ISNUMBER(H36),H36-N(G36),"")</f>
        <v/>
      </c>
      <c r="J36" s="13"/>
      <c r="K36" s="13"/>
      <c r="L36" s="13"/>
      <c r="M36" s="20">
        <f>IF(J36="Sí",0,IF(ISNUMBER(H36),H36,N(G36)))</f>
        <v>0</v>
      </c>
    </row>
    <row r="37" spans="1:13" x14ac:dyDescent="0.25">
      <c r="A37" s="13"/>
      <c r="B37" s="13"/>
      <c r="C37" s="13"/>
      <c r="D37" s="16"/>
      <c r="E37" s="13"/>
      <c r="F37" s="17"/>
      <c r="G37" s="18" t="str">
        <f>IF(AND(ISNUMBER(D37),ISNUMBER(F37)),D37*F37,"")</f>
        <v/>
      </c>
      <c r="H37" s="17"/>
      <c r="I37" s="19" t="str">
        <f>IF(ISNUMBER(H37),H37-N(G37),"")</f>
        <v/>
      </c>
      <c r="J37" s="13"/>
      <c r="K37" s="13"/>
      <c r="L37" s="13"/>
      <c r="M37" s="20">
        <f>IF(J37="Sí",0,IF(ISNUMBER(H37),H37,N(G37)))</f>
        <v>0</v>
      </c>
    </row>
    <row r="38" spans="1:13" x14ac:dyDescent="0.25">
      <c r="A38" s="13"/>
      <c r="B38" s="13"/>
      <c r="C38" s="13"/>
      <c r="D38" s="16"/>
      <c r="E38" s="13"/>
      <c r="F38" s="17"/>
      <c r="G38" s="18" t="str">
        <f>IF(AND(ISNUMBER(D38),ISNUMBER(F38)),D38*F38,"")</f>
        <v/>
      </c>
      <c r="H38" s="17"/>
      <c r="I38" s="19" t="str">
        <f>IF(ISNUMBER(H38),H38-N(G38),"")</f>
        <v/>
      </c>
      <c r="J38" s="13"/>
      <c r="K38" s="13"/>
      <c r="L38" s="13"/>
      <c r="M38" s="20">
        <f>IF(J38="Sí",0,IF(ISNUMBER(H38),H38,N(G38)))</f>
        <v>0</v>
      </c>
    </row>
    <row r="39" spans="1:13" x14ac:dyDescent="0.25">
      <c r="A39" s="13"/>
      <c r="B39" s="13"/>
      <c r="C39" s="13"/>
      <c r="D39" s="16"/>
      <c r="E39" s="13"/>
      <c r="F39" s="17"/>
      <c r="G39" s="18" t="str">
        <f>IF(AND(ISNUMBER(D39),ISNUMBER(F39)),D39*F39,"")</f>
        <v/>
      </c>
      <c r="H39" s="17"/>
      <c r="I39" s="19" t="str">
        <f>IF(ISNUMBER(H39),H39-N(G39),"")</f>
        <v/>
      </c>
      <c r="J39" s="13"/>
      <c r="K39" s="13"/>
      <c r="L39" s="13"/>
      <c r="M39" s="20">
        <f>IF(J39="Sí",0,IF(ISNUMBER(H39),H39,N(G39)))</f>
        <v>0</v>
      </c>
    </row>
    <row r="40" spans="1:13" x14ac:dyDescent="0.25">
      <c r="A40" s="13"/>
      <c r="B40" s="13"/>
      <c r="C40" s="13"/>
      <c r="D40" s="16"/>
      <c r="E40" s="13"/>
      <c r="F40" s="17"/>
      <c r="G40" s="18" t="str">
        <f>IF(AND(ISNUMBER(D40),ISNUMBER(F40)),D40*F40,"")</f>
        <v/>
      </c>
      <c r="H40" s="17"/>
      <c r="I40" s="19" t="str">
        <f>IF(ISNUMBER(H40),H40-N(G40),"")</f>
        <v/>
      </c>
      <c r="J40" s="13"/>
      <c r="K40" s="13"/>
      <c r="L40" s="13"/>
      <c r="M40" s="20">
        <f>IF(J40="Sí",0,IF(ISNUMBER(H40),H40,N(G40)))</f>
        <v>0</v>
      </c>
    </row>
    <row r="41" spans="1:13" x14ac:dyDescent="0.25">
      <c r="A41" s="13"/>
      <c r="B41" s="13"/>
      <c r="C41" s="13"/>
      <c r="D41" s="16"/>
      <c r="E41" s="13"/>
      <c r="F41" s="17"/>
      <c r="G41" s="18" t="str">
        <f>IF(AND(ISNUMBER(D41),ISNUMBER(F41)),D41*F41,"")</f>
        <v/>
      </c>
      <c r="H41" s="17"/>
      <c r="I41" s="19" t="str">
        <f>IF(ISNUMBER(H41),H41-N(G41),"")</f>
        <v/>
      </c>
      <c r="J41" s="13"/>
      <c r="K41" s="13"/>
      <c r="L41" s="13"/>
      <c r="M41" s="20">
        <f>IF(J41="Sí",0,IF(ISNUMBER(H41),H41,N(G41)))</f>
        <v>0</v>
      </c>
    </row>
    <row r="42" spans="1:13" x14ac:dyDescent="0.25">
      <c r="A42" s="13"/>
      <c r="B42" s="13"/>
      <c r="C42" s="13"/>
      <c r="D42" s="16"/>
      <c r="E42" s="13"/>
      <c r="F42" s="17"/>
      <c r="G42" s="18" t="str">
        <f>IF(AND(ISNUMBER(D42),ISNUMBER(F42)),D42*F42,"")</f>
        <v/>
      </c>
      <c r="H42" s="17"/>
      <c r="I42" s="19" t="str">
        <f>IF(ISNUMBER(H42),H42-N(G42),"")</f>
        <v/>
      </c>
      <c r="J42" s="13"/>
      <c r="K42" s="13"/>
      <c r="L42" s="13"/>
      <c r="M42" s="20">
        <f>IF(J42="Sí",0,IF(ISNUMBER(H42),H42,N(G42)))</f>
        <v>0</v>
      </c>
    </row>
    <row r="43" spans="1:13" x14ac:dyDescent="0.25">
      <c r="A43" s="13"/>
      <c r="B43" s="13"/>
      <c r="C43" s="13"/>
      <c r="D43" s="16"/>
      <c r="E43" s="13"/>
      <c r="F43" s="17"/>
      <c r="G43" s="18" t="str">
        <f>IF(AND(ISNUMBER(D43),ISNUMBER(F43)),D43*F43,"")</f>
        <v/>
      </c>
      <c r="H43" s="17"/>
      <c r="I43" s="19" t="str">
        <f>IF(ISNUMBER(H43),H43-N(G43),"")</f>
        <v/>
      </c>
      <c r="J43" s="13"/>
      <c r="K43" s="13"/>
      <c r="L43" s="13"/>
      <c r="M43" s="20">
        <f>IF(J43="Sí",0,IF(ISNUMBER(H43),H43,N(G43)))</f>
        <v>0</v>
      </c>
    </row>
    <row r="44" spans="1:13" x14ac:dyDescent="0.25">
      <c r="A44" s="13"/>
      <c r="B44" s="13"/>
      <c r="C44" s="13"/>
      <c r="D44" s="16"/>
      <c r="E44" s="13"/>
      <c r="F44" s="17"/>
      <c r="G44" s="18" t="str">
        <f>IF(AND(ISNUMBER(D44),ISNUMBER(F44)),D44*F44,"")</f>
        <v/>
      </c>
      <c r="H44" s="17"/>
      <c r="I44" s="19" t="str">
        <f>IF(ISNUMBER(H44),H44-N(G44),"")</f>
        <v/>
      </c>
      <c r="J44" s="13"/>
      <c r="K44" s="13"/>
      <c r="L44" s="13"/>
      <c r="M44" s="20">
        <f>IF(J44="Sí",0,IF(ISNUMBER(H44),H44,N(G44)))</f>
        <v>0</v>
      </c>
    </row>
    <row r="45" spans="1:13" x14ac:dyDescent="0.25">
      <c r="A45" s="13"/>
      <c r="B45" s="13"/>
      <c r="C45" s="13"/>
      <c r="D45" s="16"/>
      <c r="E45" s="13"/>
      <c r="F45" s="17"/>
      <c r="G45" s="18" t="str">
        <f>IF(AND(ISNUMBER(D45),ISNUMBER(F45)),D45*F45,"")</f>
        <v/>
      </c>
      <c r="H45" s="17"/>
      <c r="I45" s="19" t="str">
        <f>IF(ISNUMBER(H45),H45-N(G45),"")</f>
        <v/>
      </c>
      <c r="J45" s="13"/>
      <c r="K45" s="13"/>
      <c r="L45" s="13"/>
      <c r="M45" s="20">
        <f>IF(J45="Sí",0,IF(ISNUMBER(H45),H45,N(G45)))</f>
        <v>0</v>
      </c>
    </row>
    <row r="46" spans="1:13" x14ac:dyDescent="0.25">
      <c r="A46" s="13"/>
      <c r="B46" s="13"/>
      <c r="C46" s="13"/>
      <c r="D46" s="16"/>
      <c r="E46" s="13"/>
      <c r="F46" s="17"/>
      <c r="G46" s="18" t="str">
        <f>IF(AND(ISNUMBER(D46),ISNUMBER(F46)),D46*F46,"")</f>
        <v/>
      </c>
      <c r="H46" s="17"/>
      <c r="I46" s="19" t="str">
        <f>IF(ISNUMBER(H46),H46-N(G46),"")</f>
        <v/>
      </c>
      <c r="J46" s="13"/>
      <c r="K46" s="13"/>
      <c r="L46" s="13"/>
      <c r="M46" s="20">
        <f>IF(J46="Sí",0,IF(ISNUMBER(H46),H46,N(G46)))</f>
        <v>0</v>
      </c>
    </row>
    <row r="47" spans="1:13" x14ac:dyDescent="0.25">
      <c r="A47" s="13"/>
      <c r="B47" s="13"/>
      <c r="C47" s="13"/>
      <c r="D47" s="16"/>
      <c r="E47" s="13"/>
      <c r="F47" s="17"/>
      <c r="G47" s="18" t="str">
        <f>IF(AND(ISNUMBER(D47),ISNUMBER(F47)),D47*F47,"")</f>
        <v/>
      </c>
      <c r="H47" s="17"/>
      <c r="I47" s="19" t="str">
        <f>IF(ISNUMBER(H47),H47-N(G47),"")</f>
        <v/>
      </c>
      <c r="J47" s="13"/>
      <c r="K47" s="13"/>
      <c r="L47" s="13"/>
      <c r="M47" s="20">
        <f>IF(J47="Sí",0,IF(ISNUMBER(H47),H47,N(G47)))</f>
        <v>0</v>
      </c>
    </row>
    <row r="48" spans="1:13" x14ac:dyDescent="0.25">
      <c r="A48" s="13"/>
      <c r="B48" s="13"/>
      <c r="C48" s="13"/>
      <c r="D48" s="16"/>
      <c r="E48" s="13"/>
      <c r="F48" s="17"/>
      <c r="G48" s="18" t="str">
        <f>IF(AND(ISNUMBER(D48),ISNUMBER(F48)),D48*F48,"")</f>
        <v/>
      </c>
      <c r="H48" s="17"/>
      <c r="I48" s="19" t="str">
        <f>IF(ISNUMBER(H48),H48-N(G48),"")</f>
        <v/>
      </c>
      <c r="J48" s="13"/>
      <c r="K48" s="13"/>
      <c r="L48" s="13"/>
      <c r="M48" s="20">
        <f>IF(J48="Sí",0,IF(ISNUMBER(H48),H48,N(G48)))</f>
        <v>0</v>
      </c>
    </row>
    <row r="49" spans="1:13" x14ac:dyDescent="0.25">
      <c r="A49" s="13"/>
      <c r="B49" s="13"/>
      <c r="C49" s="13"/>
      <c r="D49" s="16"/>
      <c r="E49" s="13"/>
      <c r="F49" s="17"/>
      <c r="G49" s="18" t="str">
        <f>IF(AND(ISNUMBER(D49),ISNUMBER(F49)),D49*F49,"")</f>
        <v/>
      </c>
      <c r="H49" s="17"/>
      <c r="I49" s="19" t="str">
        <f>IF(ISNUMBER(H49),H49-N(G49),"")</f>
        <v/>
      </c>
      <c r="J49" s="13"/>
      <c r="K49" s="13"/>
      <c r="L49" s="13"/>
      <c r="M49" s="20">
        <f>IF(J49="Sí",0,IF(ISNUMBER(H49),H49,N(G49)))</f>
        <v>0</v>
      </c>
    </row>
    <row r="50" spans="1:13" x14ac:dyDescent="0.25">
      <c r="A50" s="13"/>
      <c r="B50" s="13"/>
      <c r="C50" s="13"/>
      <c r="D50" s="16"/>
      <c r="E50" s="13"/>
      <c r="F50" s="17"/>
      <c r="G50" s="18" t="str">
        <f>IF(AND(ISNUMBER(D50),ISNUMBER(F50)),D50*F50,"")</f>
        <v/>
      </c>
      <c r="H50" s="17"/>
      <c r="I50" s="19" t="str">
        <f>IF(ISNUMBER(H50),H50-N(G50),"")</f>
        <v/>
      </c>
      <c r="J50" s="13"/>
      <c r="K50" s="13"/>
      <c r="L50" s="13"/>
      <c r="M50" s="20">
        <f>IF(J50="Sí",0,IF(ISNUMBER(H50),H50,N(G50)))</f>
        <v>0</v>
      </c>
    </row>
    <row r="51" spans="1:13" x14ac:dyDescent="0.25">
      <c r="A51" s="13"/>
      <c r="B51" s="13"/>
      <c r="C51" s="13"/>
      <c r="D51" s="16"/>
      <c r="E51" s="13"/>
      <c r="F51" s="17"/>
      <c r="G51" s="18" t="str">
        <f>IF(AND(ISNUMBER(D51),ISNUMBER(F51)),D51*F51,"")</f>
        <v/>
      </c>
      <c r="H51" s="17"/>
      <c r="I51" s="19" t="str">
        <f>IF(ISNUMBER(H51),H51-N(G51),"")</f>
        <v/>
      </c>
      <c r="J51" s="13"/>
      <c r="K51" s="13"/>
      <c r="L51" s="13"/>
      <c r="M51" s="20">
        <f>IF(J51="Sí",0,IF(ISNUMBER(H51),H51,N(G51)))</f>
        <v>0</v>
      </c>
    </row>
    <row r="52" spans="1:13" x14ac:dyDescent="0.25">
      <c r="A52" s="13"/>
      <c r="B52" s="13"/>
      <c r="C52" s="13"/>
      <c r="D52" s="16"/>
      <c r="E52" s="13"/>
      <c r="F52" s="17"/>
      <c r="G52" s="18" t="str">
        <f>IF(AND(ISNUMBER(D52),ISNUMBER(F52)),D52*F52,"")</f>
        <v/>
      </c>
      <c r="H52" s="17"/>
      <c r="I52" s="19" t="str">
        <f>IF(ISNUMBER(H52),H52-N(G52),"")</f>
        <v/>
      </c>
      <c r="J52" s="13"/>
      <c r="K52" s="13"/>
      <c r="L52" s="13"/>
      <c r="M52" s="20">
        <f>IF(J52="Sí",0,IF(ISNUMBER(H52),H52,N(G52)))</f>
        <v>0</v>
      </c>
    </row>
    <row r="53" spans="1:13" x14ac:dyDescent="0.25">
      <c r="A53" s="13"/>
      <c r="B53" s="13"/>
      <c r="C53" s="13"/>
      <c r="D53" s="16"/>
      <c r="E53" s="13"/>
      <c r="F53" s="17"/>
      <c r="G53" s="18" t="str">
        <f>IF(AND(ISNUMBER(D53),ISNUMBER(F53)),D53*F53,"")</f>
        <v/>
      </c>
      <c r="H53" s="17"/>
      <c r="I53" s="19" t="str">
        <f>IF(ISNUMBER(H53),H53-N(G53),"")</f>
        <v/>
      </c>
      <c r="J53" s="13"/>
      <c r="K53" s="13"/>
      <c r="L53" s="13"/>
      <c r="M53" s="20">
        <f>IF(J53="Sí",0,IF(ISNUMBER(H53),H53,N(G53)))</f>
        <v>0</v>
      </c>
    </row>
    <row r="54" spans="1:13" x14ac:dyDescent="0.25">
      <c r="A54" s="13"/>
      <c r="B54" s="13"/>
      <c r="C54" s="13"/>
      <c r="D54" s="16"/>
      <c r="E54" s="13"/>
      <c r="F54" s="17"/>
      <c r="G54" s="18" t="str">
        <f>IF(AND(ISNUMBER(D54),ISNUMBER(F54)),D54*F54,"")</f>
        <v/>
      </c>
      <c r="H54" s="17"/>
      <c r="I54" s="19" t="str">
        <f>IF(ISNUMBER(H54),H54-N(G54),"")</f>
        <v/>
      </c>
      <c r="J54" s="13"/>
      <c r="K54" s="13"/>
      <c r="L54" s="13"/>
      <c r="M54" s="20">
        <f>IF(J54="Sí",0,IF(ISNUMBER(H54),H54,N(G54)))</f>
        <v>0</v>
      </c>
    </row>
    <row r="55" spans="1:13" x14ac:dyDescent="0.25">
      <c r="A55" s="13"/>
      <c r="B55" s="13"/>
      <c r="C55" s="13"/>
      <c r="D55" s="16"/>
      <c r="E55" s="13"/>
      <c r="F55" s="17"/>
      <c r="G55" s="18" t="str">
        <f>IF(AND(ISNUMBER(D55),ISNUMBER(F55)),D55*F55,"")</f>
        <v/>
      </c>
      <c r="H55" s="17"/>
      <c r="I55" s="19" t="str">
        <f>IF(ISNUMBER(H55),H55-N(G55),"")</f>
        <v/>
      </c>
      <c r="J55" s="13"/>
      <c r="K55" s="13"/>
      <c r="L55" s="13"/>
      <c r="M55" s="20">
        <f>IF(J55="Sí",0,IF(ISNUMBER(H55),H55,N(G55)))</f>
        <v>0</v>
      </c>
    </row>
    <row r="56" spans="1:13" x14ac:dyDescent="0.25">
      <c r="A56" s="13"/>
      <c r="B56" s="13"/>
      <c r="C56" s="13"/>
      <c r="D56" s="16"/>
      <c r="E56" s="13"/>
      <c r="F56" s="17"/>
      <c r="G56" s="18" t="str">
        <f>IF(AND(ISNUMBER(D56),ISNUMBER(F56)),D56*F56,"")</f>
        <v/>
      </c>
      <c r="H56" s="17"/>
      <c r="I56" s="19" t="str">
        <f>IF(ISNUMBER(H56),H56-N(G56),"")</f>
        <v/>
      </c>
      <c r="J56" s="13"/>
      <c r="K56" s="13"/>
      <c r="L56" s="13"/>
      <c r="M56" s="20">
        <f>IF(J56="Sí",0,IF(ISNUMBER(H56),H56,N(G56)))</f>
        <v>0</v>
      </c>
    </row>
    <row r="57" spans="1:13" x14ac:dyDescent="0.25">
      <c r="A57" s="13"/>
      <c r="B57" s="13"/>
      <c r="C57" s="13"/>
      <c r="D57" s="16"/>
      <c r="E57" s="13"/>
      <c r="F57" s="17"/>
      <c r="G57" s="18" t="str">
        <f>IF(AND(ISNUMBER(D57),ISNUMBER(F57)),D57*F57,"")</f>
        <v/>
      </c>
      <c r="H57" s="17"/>
      <c r="I57" s="19" t="str">
        <f>IF(ISNUMBER(H57),H57-N(G57),"")</f>
        <v/>
      </c>
      <c r="J57" s="13"/>
      <c r="K57" s="13"/>
      <c r="L57" s="13"/>
      <c r="M57" s="20">
        <f>IF(J57="Sí",0,IF(ISNUMBER(H57),H57,N(G57)))</f>
        <v>0</v>
      </c>
    </row>
    <row r="58" spans="1:13" x14ac:dyDescent="0.25">
      <c r="A58" s="13"/>
      <c r="B58" s="13"/>
      <c r="C58" s="13"/>
      <c r="D58" s="16"/>
      <c r="E58" s="13"/>
      <c r="F58" s="17"/>
      <c r="G58" s="18" t="str">
        <f>IF(AND(ISNUMBER(D58),ISNUMBER(F58)),D58*F58,"")</f>
        <v/>
      </c>
      <c r="H58" s="17"/>
      <c r="I58" s="19" t="str">
        <f>IF(ISNUMBER(H58),H58-N(G58),"")</f>
        <v/>
      </c>
      <c r="J58" s="13"/>
      <c r="K58" s="13"/>
      <c r="L58" s="13"/>
      <c r="M58" s="20">
        <f>IF(J58="Sí",0,IF(ISNUMBER(H58),H58,N(G58)))</f>
        <v>0</v>
      </c>
    </row>
    <row r="59" spans="1:13" x14ac:dyDescent="0.25">
      <c r="A59" s="13"/>
      <c r="B59" s="13"/>
      <c r="C59" s="13"/>
      <c r="D59" s="16"/>
      <c r="E59" s="13"/>
      <c r="F59" s="17"/>
      <c r="G59" s="18" t="str">
        <f>IF(AND(ISNUMBER(D59),ISNUMBER(F59)),D59*F59,"")</f>
        <v/>
      </c>
      <c r="H59" s="17"/>
      <c r="I59" s="19" t="str">
        <f>IF(ISNUMBER(H59),H59-N(G59),"")</f>
        <v/>
      </c>
      <c r="J59" s="13"/>
      <c r="K59" s="13"/>
      <c r="L59" s="13"/>
      <c r="M59" s="20">
        <f>IF(J59="Sí",0,IF(ISNUMBER(H59),H59,N(G59)))</f>
        <v>0</v>
      </c>
    </row>
    <row r="60" spans="1:13" x14ac:dyDescent="0.25">
      <c r="A60" s="13"/>
      <c r="B60" s="13"/>
      <c r="C60" s="13"/>
      <c r="D60" s="16"/>
      <c r="E60" s="13"/>
      <c r="F60" s="17"/>
      <c r="G60" s="18" t="str">
        <f>IF(AND(ISNUMBER(D60),ISNUMBER(F60)),D60*F60,"")</f>
        <v/>
      </c>
      <c r="H60" s="17"/>
      <c r="I60" s="19" t="str">
        <f>IF(ISNUMBER(H60),H60-N(G60),"")</f>
        <v/>
      </c>
      <c r="J60" s="13"/>
      <c r="K60" s="13"/>
      <c r="L60" s="13"/>
      <c r="M60" s="20">
        <f>IF(J60="Sí",0,IF(ISNUMBER(H60),H60,N(G60)))</f>
        <v>0</v>
      </c>
    </row>
    <row r="61" spans="1:13" x14ac:dyDescent="0.25">
      <c r="A61" s="13"/>
      <c r="B61" s="13"/>
      <c r="C61" s="13"/>
      <c r="D61" s="16"/>
      <c r="E61" s="13"/>
      <c r="F61" s="17"/>
      <c r="G61" s="18" t="str">
        <f>IF(AND(ISNUMBER(D61),ISNUMBER(F61)),D61*F61,"")</f>
        <v/>
      </c>
      <c r="H61" s="17"/>
      <c r="I61" s="19" t="str">
        <f>IF(ISNUMBER(H61),H61-N(G61),"")</f>
        <v/>
      </c>
      <c r="J61" s="13"/>
      <c r="K61" s="13"/>
      <c r="L61" s="13"/>
      <c r="M61" s="20">
        <f>IF(J61="Sí",0,IF(ISNUMBER(H61),H61,N(G61)))</f>
        <v>0</v>
      </c>
    </row>
    <row r="62" spans="1:13" x14ac:dyDescent="0.25">
      <c r="A62" s="13"/>
      <c r="B62" s="13"/>
      <c r="C62" s="13"/>
      <c r="D62" s="16"/>
      <c r="E62" s="13"/>
      <c r="F62" s="17"/>
      <c r="G62" s="18" t="str">
        <f>IF(AND(ISNUMBER(D62),ISNUMBER(F62)),D62*F62,"")</f>
        <v/>
      </c>
      <c r="H62" s="17"/>
      <c r="I62" s="19" t="str">
        <f>IF(ISNUMBER(H62),H62-N(G62),"")</f>
        <v/>
      </c>
      <c r="J62" s="13"/>
      <c r="K62" s="13"/>
      <c r="L62" s="13"/>
      <c r="M62" s="20">
        <f>IF(J62="Sí",0,IF(ISNUMBER(H62),H62,N(G62)))</f>
        <v>0</v>
      </c>
    </row>
    <row r="63" spans="1:13" x14ac:dyDescent="0.25">
      <c r="A63" s="13"/>
      <c r="B63" s="13"/>
      <c r="C63" s="13"/>
      <c r="D63" s="16"/>
      <c r="E63" s="13"/>
      <c r="F63" s="17"/>
      <c r="G63" s="18" t="str">
        <f>IF(AND(ISNUMBER(D63),ISNUMBER(F63)),D63*F63,"")</f>
        <v/>
      </c>
      <c r="H63" s="17"/>
      <c r="I63" s="19" t="str">
        <f>IF(ISNUMBER(H63),H63-N(G63),"")</f>
        <v/>
      </c>
      <c r="J63" s="13"/>
      <c r="K63" s="13"/>
      <c r="L63" s="13"/>
      <c r="M63" s="20">
        <f>IF(J63="Sí",0,IF(ISNUMBER(H63),H63,N(G63)))</f>
        <v>0</v>
      </c>
    </row>
    <row r="64" spans="1:13" x14ac:dyDescent="0.25">
      <c r="A64" s="13"/>
      <c r="B64" s="13"/>
      <c r="C64" s="13"/>
      <c r="D64" s="16"/>
      <c r="E64" s="13"/>
      <c r="F64" s="17"/>
      <c r="G64" s="18" t="str">
        <f>IF(AND(ISNUMBER(D64),ISNUMBER(F64)),D64*F64,"")</f>
        <v/>
      </c>
      <c r="H64" s="17"/>
      <c r="I64" s="19" t="str">
        <f>IF(ISNUMBER(H64),H64-N(G64),"")</f>
        <v/>
      </c>
      <c r="J64" s="13"/>
      <c r="K64" s="13"/>
      <c r="L64" s="13"/>
      <c r="M64" s="20">
        <f>IF(J64="Sí",0,IF(ISNUMBER(H64),H64,N(G64)))</f>
        <v>0</v>
      </c>
    </row>
    <row r="65" spans="1:13" x14ac:dyDescent="0.25">
      <c r="A65" s="13"/>
      <c r="B65" s="13"/>
      <c r="C65" s="13"/>
      <c r="D65" s="16"/>
      <c r="E65" s="13"/>
      <c r="F65" s="17"/>
      <c r="G65" s="18" t="str">
        <f>IF(AND(ISNUMBER(D65),ISNUMBER(F65)),D65*F65,"")</f>
        <v/>
      </c>
      <c r="H65" s="17"/>
      <c r="I65" s="19" t="str">
        <f>IF(ISNUMBER(H65),H65-N(G65),"")</f>
        <v/>
      </c>
      <c r="J65" s="13"/>
      <c r="K65" s="13"/>
      <c r="L65" s="13"/>
      <c r="M65" s="20">
        <f>IF(J65="Sí",0,IF(ISNUMBER(H65),H65,N(G65)))</f>
        <v>0</v>
      </c>
    </row>
    <row r="66" spans="1:13" x14ac:dyDescent="0.25">
      <c r="A66" s="13"/>
      <c r="B66" s="13"/>
      <c r="C66" s="13"/>
      <c r="D66" s="16"/>
      <c r="E66" s="13"/>
      <c r="F66" s="17"/>
      <c r="G66" s="18" t="str">
        <f>IF(AND(ISNUMBER(D66),ISNUMBER(F66)),D66*F66,"")</f>
        <v/>
      </c>
      <c r="H66" s="17"/>
      <c r="I66" s="19" t="str">
        <f>IF(ISNUMBER(H66),H66-N(G66),"")</f>
        <v/>
      </c>
      <c r="J66" s="13"/>
      <c r="K66" s="13"/>
      <c r="L66" s="13"/>
      <c r="M66" s="20">
        <f>IF(J66="Sí",0,IF(ISNUMBER(H66),H66,N(G66)))</f>
        <v>0</v>
      </c>
    </row>
    <row r="67" spans="1:13" x14ac:dyDescent="0.25">
      <c r="A67" s="13"/>
      <c r="B67" s="13"/>
      <c r="C67" s="13"/>
      <c r="D67" s="16"/>
      <c r="E67" s="13"/>
      <c r="F67" s="17"/>
      <c r="G67" s="18" t="str">
        <f>IF(AND(ISNUMBER(D67),ISNUMBER(F67)),D67*F67,"")</f>
        <v/>
      </c>
      <c r="H67" s="17"/>
      <c r="I67" s="19" t="str">
        <f>IF(ISNUMBER(H67),H67-N(G67),"")</f>
        <v/>
      </c>
      <c r="J67" s="13"/>
      <c r="K67" s="13"/>
      <c r="L67" s="13"/>
      <c r="M67" s="20">
        <f>IF(J67="Sí",0,IF(ISNUMBER(H67),H67,N(G67)))</f>
        <v>0</v>
      </c>
    </row>
    <row r="68" spans="1:13" x14ac:dyDescent="0.25">
      <c r="A68" s="13"/>
      <c r="B68" s="13"/>
      <c r="C68" s="13"/>
      <c r="D68" s="16"/>
      <c r="E68" s="13"/>
      <c r="F68" s="17"/>
      <c r="G68" s="18" t="str">
        <f>IF(AND(ISNUMBER(D68),ISNUMBER(F68)),D68*F68,"")</f>
        <v/>
      </c>
      <c r="H68" s="17"/>
      <c r="I68" s="19" t="str">
        <f>IF(ISNUMBER(H68),H68-N(G68),"")</f>
        <v/>
      </c>
      <c r="J68" s="13"/>
      <c r="K68" s="13"/>
      <c r="L68" s="13"/>
      <c r="M68" s="20">
        <f>IF(J68="Sí",0,IF(ISNUMBER(H68),H68,N(G68)))</f>
        <v>0</v>
      </c>
    </row>
    <row r="69" spans="1:13" x14ac:dyDescent="0.25">
      <c r="A69" s="13"/>
      <c r="B69" s="13"/>
      <c r="C69" s="13"/>
      <c r="D69" s="16"/>
      <c r="E69" s="13"/>
      <c r="F69" s="17"/>
      <c r="G69" s="18" t="str">
        <f>IF(AND(ISNUMBER(D69),ISNUMBER(F69)),D69*F69,"")</f>
        <v/>
      </c>
      <c r="H69" s="17"/>
      <c r="I69" s="19" t="str">
        <f>IF(ISNUMBER(H69),H69-N(G69),"")</f>
        <v/>
      </c>
      <c r="J69" s="13"/>
      <c r="K69" s="13"/>
      <c r="L69" s="13"/>
      <c r="M69" s="20">
        <f>IF(J69="Sí",0,IF(ISNUMBER(H69),H69,N(G69)))</f>
        <v>0</v>
      </c>
    </row>
    <row r="70" spans="1:13" x14ac:dyDescent="0.25">
      <c r="A70" s="13"/>
      <c r="B70" s="13"/>
      <c r="C70" s="13"/>
      <c r="D70" s="16"/>
      <c r="E70" s="13"/>
      <c r="F70" s="17"/>
      <c r="G70" s="18" t="str">
        <f>IF(AND(ISNUMBER(D70),ISNUMBER(F70)),D70*F70,"")</f>
        <v/>
      </c>
      <c r="H70" s="17"/>
      <c r="I70" s="19" t="str">
        <f>IF(ISNUMBER(H70),H70-N(G70),"")</f>
        <v/>
      </c>
      <c r="J70" s="13"/>
      <c r="K70" s="13"/>
      <c r="L70" s="13"/>
      <c r="M70" s="20">
        <f>IF(J70="Sí",0,IF(ISNUMBER(H70),H70,N(G70)))</f>
        <v>0</v>
      </c>
    </row>
    <row r="71" spans="1:13" x14ac:dyDescent="0.25">
      <c r="A71" s="13"/>
      <c r="B71" s="13"/>
      <c r="C71" s="13"/>
      <c r="D71" s="16"/>
      <c r="E71" s="13"/>
      <c r="F71" s="17"/>
      <c r="G71" s="18" t="str">
        <f>IF(AND(ISNUMBER(D71),ISNUMBER(F71)),D71*F71,"")</f>
        <v/>
      </c>
      <c r="H71" s="17"/>
      <c r="I71" s="19" t="str">
        <f>IF(ISNUMBER(H71),H71-N(G71),"")</f>
        <v/>
      </c>
      <c r="J71" s="13"/>
      <c r="K71" s="13"/>
      <c r="L71" s="13"/>
      <c r="M71" s="20">
        <f>IF(J71="Sí",0,IF(ISNUMBER(H71),H71,N(G71)))</f>
        <v>0</v>
      </c>
    </row>
    <row r="72" spans="1:13" x14ac:dyDescent="0.25">
      <c r="A72" s="13"/>
      <c r="B72" s="13"/>
      <c r="C72" s="13"/>
      <c r="D72" s="16"/>
      <c r="E72" s="13"/>
      <c r="F72" s="17"/>
      <c r="G72" s="18" t="str">
        <f>IF(AND(ISNUMBER(D72),ISNUMBER(F72)),D72*F72,"")</f>
        <v/>
      </c>
      <c r="H72" s="17"/>
      <c r="I72" s="19" t="str">
        <f>IF(ISNUMBER(H72),H72-N(G72),"")</f>
        <v/>
      </c>
      <c r="J72" s="13"/>
      <c r="K72" s="13"/>
      <c r="L72" s="13"/>
      <c r="M72" s="20">
        <f>IF(J72="Sí",0,IF(ISNUMBER(H72),H72,N(G72)))</f>
        <v>0</v>
      </c>
    </row>
    <row r="73" spans="1:13" x14ac:dyDescent="0.25">
      <c r="A73" s="13"/>
      <c r="B73" s="13"/>
      <c r="C73" s="13"/>
      <c r="D73" s="16"/>
      <c r="E73" s="13"/>
      <c r="F73" s="17"/>
      <c r="G73" s="18" t="str">
        <f>IF(AND(ISNUMBER(D73),ISNUMBER(F73)),D73*F73,"")</f>
        <v/>
      </c>
      <c r="H73" s="17"/>
      <c r="I73" s="19" t="str">
        <f>IF(ISNUMBER(H73),H73-N(G73),"")</f>
        <v/>
      </c>
      <c r="J73" s="13"/>
      <c r="K73" s="13"/>
      <c r="L73" s="13"/>
      <c r="M73" s="20">
        <f>IF(J73="Sí",0,IF(ISNUMBER(H73),H73,N(G73)))</f>
        <v>0</v>
      </c>
    </row>
    <row r="74" spans="1:13" x14ac:dyDescent="0.25">
      <c r="A74" s="13"/>
      <c r="B74" s="13"/>
      <c r="C74" s="13"/>
      <c r="D74" s="16"/>
      <c r="E74" s="13"/>
      <c r="F74" s="17"/>
      <c r="G74" s="18" t="str">
        <f>IF(AND(ISNUMBER(D74),ISNUMBER(F74)),D74*F74,"")</f>
        <v/>
      </c>
      <c r="H74" s="17"/>
      <c r="I74" s="19" t="str">
        <f>IF(ISNUMBER(H74),H74-N(G74),"")</f>
        <v/>
      </c>
      <c r="J74" s="13"/>
      <c r="K74" s="13"/>
      <c r="L74" s="13"/>
      <c r="M74" s="20">
        <f>IF(J74="Sí",0,IF(ISNUMBER(H74),H74,N(G74)))</f>
        <v>0</v>
      </c>
    </row>
    <row r="75" spans="1:13" x14ac:dyDescent="0.25">
      <c r="A75" s="13"/>
      <c r="B75" s="13"/>
      <c r="C75" s="13"/>
      <c r="D75" s="16"/>
      <c r="E75" s="13"/>
      <c r="F75" s="17"/>
      <c r="G75" s="18" t="str">
        <f>IF(AND(ISNUMBER(D75),ISNUMBER(F75)),D75*F75,"")</f>
        <v/>
      </c>
      <c r="H75" s="17"/>
      <c r="I75" s="19" t="str">
        <f>IF(ISNUMBER(H75),H75-N(G75),"")</f>
        <v/>
      </c>
      <c r="J75" s="13"/>
      <c r="K75" s="13"/>
      <c r="L75" s="13"/>
      <c r="M75" s="20">
        <f>IF(J75="Sí",0,IF(ISNUMBER(H75),H75,N(G75)))</f>
        <v>0</v>
      </c>
    </row>
    <row r="76" spans="1:13" x14ac:dyDescent="0.25">
      <c r="A76" s="13"/>
      <c r="B76" s="13"/>
      <c r="C76" s="13"/>
      <c r="D76" s="16"/>
      <c r="E76" s="13"/>
      <c r="F76" s="17"/>
      <c r="G76" s="18" t="str">
        <f>IF(AND(ISNUMBER(D76),ISNUMBER(F76)),D76*F76,"")</f>
        <v/>
      </c>
      <c r="H76" s="17"/>
      <c r="I76" s="19" t="str">
        <f>IF(ISNUMBER(H76),H76-N(G76),"")</f>
        <v/>
      </c>
      <c r="J76" s="13"/>
      <c r="K76" s="13"/>
      <c r="L76" s="13"/>
      <c r="M76" s="20">
        <f>IF(J76="Sí",0,IF(ISNUMBER(H76),H76,N(G76)))</f>
        <v>0</v>
      </c>
    </row>
    <row r="77" spans="1:13" x14ac:dyDescent="0.25">
      <c r="A77" s="13"/>
      <c r="B77" s="13"/>
      <c r="C77" s="13"/>
      <c r="D77" s="16"/>
      <c r="E77" s="13"/>
      <c r="F77" s="17"/>
      <c r="G77" s="18" t="str">
        <f>IF(AND(ISNUMBER(D77),ISNUMBER(F77)),D77*F77,"")</f>
        <v/>
      </c>
      <c r="H77" s="17"/>
      <c r="I77" s="19" t="str">
        <f>IF(ISNUMBER(H77),H77-N(G77),"")</f>
        <v/>
      </c>
      <c r="J77" s="13"/>
      <c r="K77" s="13"/>
      <c r="L77" s="13"/>
      <c r="M77" s="20">
        <f>IF(J77="Sí",0,IF(ISNUMBER(H77),H77,N(G77)))</f>
        <v>0</v>
      </c>
    </row>
    <row r="78" spans="1:13" x14ac:dyDescent="0.25">
      <c r="A78" s="13"/>
      <c r="B78" s="13"/>
      <c r="C78" s="13"/>
      <c r="D78" s="16"/>
      <c r="E78" s="13"/>
      <c r="F78" s="17"/>
      <c r="G78" s="18" t="str">
        <f>IF(AND(ISNUMBER(D78),ISNUMBER(F78)),D78*F78,"")</f>
        <v/>
      </c>
      <c r="H78" s="17"/>
      <c r="I78" s="19" t="str">
        <f>IF(ISNUMBER(H78),H78-N(G78),"")</f>
        <v/>
      </c>
      <c r="J78" s="13"/>
      <c r="K78" s="13"/>
      <c r="L78" s="13"/>
      <c r="M78" s="20">
        <f>IF(J78="Sí",0,IF(ISNUMBER(H78),H78,N(G78)))</f>
        <v>0</v>
      </c>
    </row>
    <row r="79" spans="1:13" x14ac:dyDescent="0.25">
      <c r="A79" s="13"/>
      <c r="B79" s="13"/>
      <c r="C79" s="13"/>
      <c r="D79" s="16"/>
      <c r="E79" s="13"/>
      <c r="F79" s="17"/>
      <c r="G79" s="18" t="str">
        <f>IF(AND(ISNUMBER(D79),ISNUMBER(F79)),D79*F79,"")</f>
        <v/>
      </c>
      <c r="H79" s="17"/>
      <c r="I79" s="19" t="str">
        <f>IF(ISNUMBER(H79),H79-N(G79),"")</f>
        <v/>
      </c>
      <c r="J79" s="13"/>
      <c r="K79" s="13"/>
      <c r="L79" s="13"/>
      <c r="M79" s="20">
        <f>IF(J79="Sí",0,IF(ISNUMBER(H79),H79,N(G79)))</f>
        <v>0</v>
      </c>
    </row>
    <row r="80" spans="1:13" x14ac:dyDescent="0.25">
      <c r="A80" s="13"/>
      <c r="B80" s="13"/>
      <c r="C80" s="13"/>
      <c r="D80" s="16"/>
      <c r="E80" s="13"/>
      <c r="F80" s="17"/>
      <c r="G80" s="18" t="str">
        <f>IF(AND(ISNUMBER(D80),ISNUMBER(F80)),D80*F80,"")</f>
        <v/>
      </c>
      <c r="H80" s="17"/>
      <c r="I80" s="19" t="str">
        <f>IF(ISNUMBER(H80),H80-N(G80),"")</f>
        <v/>
      </c>
      <c r="J80" s="13"/>
      <c r="K80" s="13"/>
      <c r="L80" s="13"/>
      <c r="M80" s="20">
        <f>IF(J80="Sí",0,IF(ISNUMBER(H80),H80,N(G80)))</f>
        <v>0</v>
      </c>
    </row>
    <row r="81" spans="1:13" x14ac:dyDescent="0.25">
      <c r="A81" s="13"/>
      <c r="B81" s="13"/>
      <c r="C81" s="13"/>
      <c r="D81" s="16"/>
      <c r="E81" s="13"/>
      <c r="F81" s="17"/>
      <c r="G81" s="18" t="str">
        <f>IF(AND(ISNUMBER(D81),ISNUMBER(F81)),D81*F81,"")</f>
        <v/>
      </c>
      <c r="H81" s="17"/>
      <c r="I81" s="19" t="str">
        <f>IF(ISNUMBER(H81),H81-N(G81),"")</f>
        <v/>
      </c>
      <c r="J81" s="13"/>
      <c r="K81" s="13"/>
      <c r="L81" s="13"/>
      <c r="M81" s="20">
        <f>IF(J81="Sí",0,IF(ISNUMBER(H81),H81,N(G81)))</f>
        <v>0</v>
      </c>
    </row>
    <row r="82" spans="1:13" x14ac:dyDescent="0.25">
      <c r="A82" s="13"/>
      <c r="B82" s="13"/>
      <c r="C82" s="13"/>
      <c r="D82" s="16"/>
      <c r="E82" s="13"/>
      <c r="F82" s="17"/>
      <c r="G82" s="18" t="str">
        <f>IF(AND(ISNUMBER(D82),ISNUMBER(F82)),D82*F82,"")</f>
        <v/>
      </c>
      <c r="H82" s="17"/>
      <c r="I82" s="19" t="str">
        <f>IF(ISNUMBER(H82),H82-N(G82),"")</f>
        <v/>
      </c>
      <c r="J82" s="13"/>
      <c r="K82" s="13"/>
      <c r="L82" s="13"/>
      <c r="M82" s="20">
        <f>IF(J82="Sí",0,IF(ISNUMBER(H82),H82,N(G82)))</f>
        <v>0</v>
      </c>
    </row>
    <row r="83" spans="1:13" x14ac:dyDescent="0.25">
      <c r="A83" s="13"/>
      <c r="B83" s="13"/>
      <c r="C83" s="13"/>
      <c r="D83" s="16"/>
      <c r="E83" s="13"/>
      <c r="F83" s="17"/>
      <c r="G83" s="18" t="str">
        <f>IF(AND(ISNUMBER(D83),ISNUMBER(F83)),D83*F83,"")</f>
        <v/>
      </c>
      <c r="H83" s="17"/>
      <c r="I83" s="19" t="str">
        <f>IF(ISNUMBER(H83),H83-N(G83),"")</f>
        <v/>
      </c>
      <c r="J83" s="13"/>
      <c r="K83" s="13"/>
      <c r="L83" s="13"/>
      <c r="M83" s="20">
        <f>IF(J83="Sí",0,IF(ISNUMBER(H83),H83,N(G83)))</f>
        <v>0</v>
      </c>
    </row>
    <row r="84" spans="1:13" x14ac:dyDescent="0.25">
      <c r="A84" s="13"/>
      <c r="B84" s="13"/>
      <c r="C84" s="13"/>
      <c r="D84" s="16"/>
      <c r="E84" s="13"/>
      <c r="F84" s="17"/>
      <c r="G84" s="18" t="str">
        <f>IF(AND(ISNUMBER(D84),ISNUMBER(F84)),D84*F84,"")</f>
        <v/>
      </c>
      <c r="H84" s="17"/>
      <c r="I84" s="19" t="str">
        <f>IF(ISNUMBER(H84),H84-N(G84),"")</f>
        <v/>
      </c>
      <c r="J84" s="13"/>
      <c r="K84" s="13"/>
      <c r="L84" s="13"/>
      <c r="M84" s="20">
        <f>IF(J84="Sí",0,IF(ISNUMBER(H84),H84,N(G84)))</f>
        <v>0</v>
      </c>
    </row>
    <row r="85" spans="1:13" x14ac:dyDescent="0.25">
      <c r="A85" s="13"/>
      <c r="B85" s="13"/>
      <c r="C85" s="13"/>
      <c r="D85" s="16"/>
      <c r="E85" s="13"/>
      <c r="F85" s="17"/>
      <c r="G85" s="18" t="str">
        <f>IF(AND(ISNUMBER(D85),ISNUMBER(F85)),D85*F85,"")</f>
        <v/>
      </c>
      <c r="H85" s="17"/>
      <c r="I85" s="19" t="str">
        <f>IF(ISNUMBER(H85),H85-N(G85),"")</f>
        <v/>
      </c>
      <c r="J85" s="13"/>
      <c r="K85" s="13"/>
      <c r="L85" s="13"/>
      <c r="M85" s="20">
        <f>IF(J85="Sí",0,IF(ISNUMBER(H85),H85,N(G85)))</f>
        <v>0</v>
      </c>
    </row>
    <row r="86" spans="1:13" x14ac:dyDescent="0.25">
      <c r="A86" s="13"/>
      <c r="B86" s="13"/>
      <c r="C86" s="13"/>
      <c r="D86" s="16"/>
      <c r="E86" s="13"/>
      <c r="F86" s="17"/>
      <c r="G86" s="18" t="str">
        <f>IF(AND(ISNUMBER(D86),ISNUMBER(F86)),D86*F86,"")</f>
        <v/>
      </c>
      <c r="H86" s="17"/>
      <c r="I86" s="19" t="str">
        <f>IF(ISNUMBER(H86),H86-N(G86),"")</f>
        <v/>
      </c>
      <c r="J86" s="13"/>
      <c r="K86" s="13"/>
      <c r="L86" s="13"/>
      <c r="M86" s="20">
        <f>IF(J86="Sí",0,IF(ISNUMBER(H86),H86,N(G86)))</f>
        <v>0</v>
      </c>
    </row>
    <row r="87" spans="1:13" x14ac:dyDescent="0.25">
      <c r="A87" s="13"/>
      <c r="B87" s="13"/>
      <c r="C87" s="13"/>
      <c r="D87" s="16"/>
      <c r="E87" s="13"/>
      <c r="F87" s="17"/>
      <c r="G87" s="18" t="str">
        <f>IF(AND(ISNUMBER(D87),ISNUMBER(F87)),D87*F87,"")</f>
        <v/>
      </c>
      <c r="H87" s="17"/>
      <c r="I87" s="19" t="str">
        <f>IF(ISNUMBER(H87),H87-N(G87),"")</f>
        <v/>
      </c>
      <c r="J87" s="13"/>
      <c r="K87" s="13"/>
      <c r="L87" s="13"/>
      <c r="M87" s="20">
        <f>IF(J87="Sí",0,IF(ISNUMBER(H87),H87,N(G87)))</f>
        <v>0</v>
      </c>
    </row>
    <row r="88" spans="1:13" x14ac:dyDescent="0.25">
      <c r="A88" s="13"/>
      <c r="B88" s="13"/>
      <c r="C88" s="13"/>
      <c r="D88" s="16"/>
      <c r="E88" s="13"/>
      <c r="F88" s="17"/>
      <c r="G88" s="18" t="str">
        <f>IF(AND(ISNUMBER(D88),ISNUMBER(F88)),D88*F88,"")</f>
        <v/>
      </c>
      <c r="H88" s="17"/>
      <c r="I88" s="19" t="str">
        <f>IF(ISNUMBER(H88),H88-N(G88),"")</f>
        <v/>
      </c>
      <c r="J88" s="13"/>
      <c r="K88" s="13"/>
      <c r="L88" s="13"/>
      <c r="M88" s="20">
        <f>IF(J88="Sí",0,IF(ISNUMBER(H88),H88,N(G88)))</f>
        <v>0</v>
      </c>
    </row>
    <row r="89" spans="1:13" x14ac:dyDescent="0.25">
      <c r="A89" s="13"/>
      <c r="B89" s="13"/>
      <c r="C89" s="13"/>
      <c r="D89" s="16"/>
      <c r="E89" s="13"/>
      <c r="F89" s="17"/>
      <c r="G89" s="18" t="str">
        <f>IF(AND(ISNUMBER(D89),ISNUMBER(F89)),D89*F89,"")</f>
        <v/>
      </c>
      <c r="H89" s="17"/>
      <c r="I89" s="19" t="str">
        <f>IF(ISNUMBER(H89),H89-N(G89),"")</f>
        <v/>
      </c>
      <c r="J89" s="13"/>
      <c r="K89" s="13"/>
      <c r="L89" s="13"/>
      <c r="M89" s="20">
        <f>IF(J89="Sí",0,IF(ISNUMBER(H89),H89,N(G89)))</f>
        <v>0</v>
      </c>
    </row>
    <row r="90" spans="1:13" x14ac:dyDescent="0.25">
      <c r="A90" s="13"/>
      <c r="B90" s="13"/>
      <c r="C90" s="13"/>
      <c r="D90" s="16"/>
      <c r="E90" s="13"/>
      <c r="F90" s="17"/>
      <c r="G90" s="18" t="str">
        <f>IF(AND(ISNUMBER(D90),ISNUMBER(F90)),D90*F90,"")</f>
        <v/>
      </c>
      <c r="H90" s="17"/>
      <c r="I90" s="19" t="str">
        <f>IF(ISNUMBER(H90),H90-N(G90),"")</f>
        <v/>
      </c>
      <c r="J90" s="13"/>
      <c r="K90" s="13"/>
      <c r="L90" s="13"/>
      <c r="M90" s="20">
        <f>IF(J90="Sí",0,IF(ISNUMBER(H90),H90,N(G90)))</f>
        <v>0</v>
      </c>
    </row>
    <row r="91" spans="1:13" x14ac:dyDescent="0.25">
      <c r="A91" s="13"/>
      <c r="B91" s="13"/>
      <c r="C91" s="13"/>
      <c r="D91" s="16"/>
      <c r="E91" s="13"/>
      <c r="F91" s="17"/>
      <c r="G91" s="18" t="str">
        <f>IF(AND(ISNUMBER(D91),ISNUMBER(F91)),D91*F91,"")</f>
        <v/>
      </c>
      <c r="H91" s="17"/>
      <c r="I91" s="19" t="str">
        <f>IF(ISNUMBER(H91),H91-N(G91),"")</f>
        <v/>
      </c>
      <c r="J91" s="13"/>
      <c r="K91" s="13"/>
      <c r="L91" s="13"/>
      <c r="M91" s="20">
        <f>IF(J91="Sí",0,IF(ISNUMBER(H91),H91,N(G91)))</f>
        <v>0</v>
      </c>
    </row>
    <row r="92" spans="1:13" x14ac:dyDescent="0.25">
      <c r="A92" s="13"/>
      <c r="B92" s="13"/>
      <c r="C92" s="13"/>
      <c r="D92" s="16"/>
      <c r="E92" s="13"/>
      <c r="F92" s="17"/>
      <c r="G92" s="18" t="str">
        <f>IF(AND(ISNUMBER(D92),ISNUMBER(F92)),D92*F92,"")</f>
        <v/>
      </c>
      <c r="H92" s="17"/>
      <c r="I92" s="19" t="str">
        <f>IF(ISNUMBER(H92),H92-N(G92),"")</f>
        <v/>
      </c>
      <c r="J92" s="13"/>
      <c r="K92" s="13"/>
      <c r="L92" s="13"/>
      <c r="M92" s="20">
        <f>IF(J92="Sí",0,IF(ISNUMBER(H92),H92,N(G92)))</f>
        <v>0</v>
      </c>
    </row>
    <row r="93" spans="1:13" x14ac:dyDescent="0.25">
      <c r="A93" s="13"/>
      <c r="B93" s="13"/>
      <c r="C93" s="13"/>
      <c r="D93" s="16"/>
      <c r="E93" s="13"/>
      <c r="F93" s="17"/>
      <c r="G93" s="18" t="str">
        <f>IF(AND(ISNUMBER(D93),ISNUMBER(F93)),D93*F93,"")</f>
        <v/>
      </c>
      <c r="H93" s="17"/>
      <c r="I93" s="19" t="str">
        <f>IF(ISNUMBER(H93),H93-N(G93),"")</f>
        <v/>
      </c>
      <c r="J93" s="13"/>
      <c r="K93" s="13"/>
      <c r="L93" s="13"/>
      <c r="M93" s="20">
        <f>IF(J93="Sí",0,IF(ISNUMBER(H93),H93,N(G93)))</f>
        <v>0</v>
      </c>
    </row>
    <row r="94" spans="1:13" x14ac:dyDescent="0.25">
      <c r="A94" s="13"/>
      <c r="B94" s="13"/>
      <c r="C94" s="13"/>
      <c r="D94" s="16"/>
      <c r="E94" s="13"/>
      <c r="F94" s="17"/>
      <c r="G94" s="18" t="str">
        <f>IF(AND(ISNUMBER(D94),ISNUMBER(F94)),D94*F94,"")</f>
        <v/>
      </c>
      <c r="H94" s="17"/>
      <c r="I94" s="19" t="str">
        <f>IF(ISNUMBER(H94),H94-N(G94),"")</f>
        <v/>
      </c>
      <c r="J94" s="13"/>
      <c r="K94" s="13"/>
      <c r="L94" s="13"/>
      <c r="M94" s="20">
        <f>IF(J94="Sí",0,IF(ISNUMBER(H94),H94,N(G94)))</f>
        <v>0</v>
      </c>
    </row>
    <row r="95" spans="1:13" x14ac:dyDescent="0.25">
      <c r="A95" s="13"/>
      <c r="B95" s="13"/>
      <c r="C95" s="13"/>
      <c r="D95" s="16"/>
      <c r="E95" s="13"/>
      <c r="F95" s="17"/>
      <c r="G95" s="18" t="str">
        <f>IF(AND(ISNUMBER(D95),ISNUMBER(F95)),D95*F95,"")</f>
        <v/>
      </c>
      <c r="H95" s="17"/>
      <c r="I95" s="19" t="str">
        <f>IF(ISNUMBER(H95),H95-N(G95),"")</f>
        <v/>
      </c>
      <c r="J95" s="13"/>
      <c r="K95" s="13"/>
      <c r="L95" s="13"/>
      <c r="M95" s="20">
        <f>IF(J95="Sí",0,IF(ISNUMBER(H95),H95,N(G95)))</f>
        <v>0</v>
      </c>
    </row>
    <row r="96" spans="1:13" x14ac:dyDescent="0.25">
      <c r="A96" s="13"/>
      <c r="B96" s="13"/>
      <c r="C96" s="13"/>
      <c r="D96" s="16"/>
      <c r="E96" s="13"/>
      <c r="F96" s="17"/>
      <c r="G96" s="18" t="str">
        <f>IF(AND(ISNUMBER(D96),ISNUMBER(F96)),D96*F96,"")</f>
        <v/>
      </c>
      <c r="H96" s="17"/>
      <c r="I96" s="19" t="str">
        <f>IF(ISNUMBER(H96),H96-N(G96),"")</f>
        <v/>
      </c>
      <c r="J96" s="13"/>
      <c r="K96" s="13"/>
      <c r="L96" s="13"/>
      <c r="M96" s="20">
        <f>IF(J96="Sí",0,IF(ISNUMBER(H96),H96,N(G96)))</f>
        <v>0</v>
      </c>
    </row>
    <row r="97" spans="1:13" x14ac:dyDescent="0.25">
      <c r="A97" s="13"/>
      <c r="B97" s="13"/>
      <c r="C97" s="13"/>
      <c r="D97" s="16"/>
      <c r="E97" s="13"/>
      <c r="F97" s="17"/>
      <c r="G97" s="18" t="str">
        <f>IF(AND(ISNUMBER(D97),ISNUMBER(F97)),D97*F97,"")</f>
        <v/>
      </c>
      <c r="H97" s="17"/>
      <c r="I97" s="19" t="str">
        <f>IF(ISNUMBER(H97),H97-N(G97),"")</f>
        <v/>
      </c>
      <c r="J97" s="13"/>
      <c r="K97" s="13"/>
      <c r="L97" s="13"/>
      <c r="M97" s="20">
        <f>IF(J97="Sí",0,IF(ISNUMBER(H97),H97,N(G97)))</f>
        <v>0</v>
      </c>
    </row>
    <row r="98" spans="1:13" x14ac:dyDescent="0.25">
      <c r="A98" s="13"/>
      <c r="B98" s="13"/>
      <c r="C98" s="13"/>
      <c r="D98" s="16"/>
      <c r="E98" s="13"/>
      <c r="F98" s="17"/>
      <c r="G98" s="18" t="str">
        <f>IF(AND(ISNUMBER(D98),ISNUMBER(F98)),D98*F98,"")</f>
        <v/>
      </c>
      <c r="H98" s="17"/>
      <c r="I98" s="19" t="str">
        <f>IF(ISNUMBER(H98),H98-N(G98),"")</f>
        <v/>
      </c>
      <c r="J98" s="13"/>
      <c r="K98" s="13"/>
      <c r="L98" s="13"/>
      <c r="M98" s="20">
        <f>IF(J98="Sí",0,IF(ISNUMBER(H98),H98,N(G98)))</f>
        <v>0</v>
      </c>
    </row>
    <row r="99" spans="1:13" x14ac:dyDescent="0.25">
      <c r="A99" s="13"/>
      <c r="B99" s="13"/>
      <c r="C99" s="13"/>
      <c r="D99" s="16"/>
      <c r="E99" s="13"/>
      <c r="F99" s="17"/>
      <c r="G99" s="18" t="str">
        <f>IF(AND(ISNUMBER(D99),ISNUMBER(F99)),D99*F99,"")</f>
        <v/>
      </c>
      <c r="H99" s="17"/>
      <c r="I99" s="19" t="str">
        <f>IF(ISNUMBER(H99),H99-N(G99),"")</f>
        <v/>
      </c>
      <c r="J99" s="13"/>
      <c r="K99" s="13"/>
      <c r="L99" s="13"/>
      <c r="M99" s="20">
        <f>IF(J99="Sí",0,IF(ISNUMBER(H99),H99,N(G99)))</f>
        <v>0</v>
      </c>
    </row>
    <row r="100" spans="1:13" x14ac:dyDescent="0.25">
      <c r="A100" s="13"/>
      <c r="B100" s="13"/>
      <c r="C100" s="13"/>
      <c r="D100" s="16"/>
      <c r="E100" s="13"/>
      <c r="F100" s="17"/>
      <c r="G100" s="18" t="str">
        <f>IF(AND(ISNUMBER(D100),ISNUMBER(F100)),D100*F100,"")</f>
        <v/>
      </c>
      <c r="H100" s="17"/>
      <c r="I100" s="19" t="str">
        <f>IF(ISNUMBER(H100),H100-N(G100),"")</f>
        <v/>
      </c>
      <c r="J100" s="13"/>
      <c r="K100" s="13"/>
      <c r="L100" s="13"/>
      <c r="M100" s="20">
        <f>IF(J100="Sí",0,IF(ISNUMBER(H100),H100,N(G100)))</f>
        <v>0</v>
      </c>
    </row>
    <row r="101" spans="1:13" x14ac:dyDescent="0.25">
      <c r="A101" s="13"/>
      <c r="B101" s="13"/>
      <c r="C101" s="13"/>
      <c r="D101" s="16"/>
      <c r="E101" s="13"/>
      <c r="F101" s="17"/>
      <c r="G101" s="18" t="str">
        <f>IF(AND(ISNUMBER(D101),ISNUMBER(F101)),D101*F101,"")</f>
        <v/>
      </c>
      <c r="H101" s="17"/>
      <c r="I101" s="19" t="str">
        <f>IF(ISNUMBER(H101),H101-N(G101),"")</f>
        <v/>
      </c>
      <c r="J101" s="13"/>
      <c r="K101" s="13"/>
      <c r="L101" s="13"/>
      <c r="M101" s="20">
        <f>IF(J101="Sí",0,IF(ISNUMBER(H101),H101,N(G101)))</f>
        <v>0</v>
      </c>
    </row>
    <row r="102" spans="1:13" x14ac:dyDescent="0.25">
      <c r="A102" s="13"/>
      <c r="B102" s="13"/>
      <c r="C102" s="13"/>
      <c r="D102" s="16"/>
      <c r="E102" s="13"/>
      <c r="F102" s="17"/>
      <c r="G102" s="18" t="str">
        <f>IF(AND(ISNUMBER(D102),ISNUMBER(F102)),D102*F102,"")</f>
        <v/>
      </c>
      <c r="H102" s="17"/>
      <c r="I102" s="19" t="str">
        <f>IF(ISNUMBER(H102),H102-N(G102),"")</f>
        <v/>
      </c>
      <c r="J102" s="13"/>
      <c r="K102" s="13"/>
      <c r="L102" s="13"/>
      <c r="M102" s="20">
        <f>IF(J102="Sí",0,IF(ISNUMBER(H102),H102,N(G102)))</f>
        <v>0</v>
      </c>
    </row>
    <row r="103" spans="1:13" x14ac:dyDescent="0.25">
      <c r="A103" s="13"/>
      <c r="B103" s="13"/>
      <c r="C103" s="13"/>
      <c r="D103" s="16"/>
      <c r="E103" s="13"/>
      <c r="F103" s="17"/>
      <c r="G103" s="18" t="str">
        <f>IF(AND(ISNUMBER(D103),ISNUMBER(F103)),D103*F103,"")</f>
        <v/>
      </c>
      <c r="H103" s="17"/>
      <c r="I103" s="19" t="str">
        <f>IF(ISNUMBER(H103),H103-N(G103),"")</f>
        <v/>
      </c>
      <c r="J103" s="13"/>
      <c r="K103" s="13"/>
      <c r="L103" s="13"/>
      <c r="M103" s="20">
        <f>IF(J103="Sí",0,IF(ISNUMBER(H103),H103,N(G103)))</f>
        <v>0</v>
      </c>
    </row>
    <row r="104" spans="1:13" x14ac:dyDescent="0.25">
      <c r="A104" s="13"/>
      <c r="B104" s="13"/>
      <c r="C104" s="13"/>
      <c r="D104" s="16"/>
      <c r="E104" s="13"/>
      <c r="F104" s="17"/>
      <c r="G104" s="18" t="str">
        <f>IF(AND(ISNUMBER(D104),ISNUMBER(F104)),D104*F104,"")</f>
        <v/>
      </c>
      <c r="H104" s="17"/>
      <c r="I104" s="19" t="str">
        <f>IF(ISNUMBER(H104),H104-N(G104),"")</f>
        <v/>
      </c>
      <c r="J104" s="13"/>
      <c r="K104" s="13"/>
      <c r="L104" s="13"/>
      <c r="M104" s="20">
        <f>IF(J104="Sí",0,IF(ISNUMBER(H104),H104,N(G104)))</f>
        <v>0</v>
      </c>
    </row>
    <row r="105" spans="1:13" x14ac:dyDescent="0.25">
      <c r="A105" s="13"/>
      <c r="B105" s="13"/>
      <c r="C105" s="13"/>
      <c r="D105" s="16"/>
      <c r="E105" s="13"/>
      <c r="F105" s="17"/>
      <c r="G105" s="18" t="str">
        <f>IF(AND(ISNUMBER(D105),ISNUMBER(F105)),D105*F105,"")</f>
        <v/>
      </c>
      <c r="H105" s="17"/>
      <c r="I105" s="19" t="str">
        <f>IF(ISNUMBER(H105),H105-N(G105),"")</f>
        <v/>
      </c>
      <c r="J105" s="13"/>
      <c r="K105" s="13"/>
      <c r="L105" s="13"/>
      <c r="M105" s="20">
        <f>IF(J105="Sí",0,IF(ISNUMBER(H105),H105,N(G105)))</f>
        <v>0</v>
      </c>
    </row>
    <row r="106" spans="1:13" x14ac:dyDescent="0.25">
      <c r="A106" s="13"/>
      <c r="B106" s="13"/>
      <c r="C106" s="13"/>
      <c r="D106" s="16"/>
      <c r="E106" s="13"/>
      <c r="F106" s="17"/>
      <c r="G106" s="18" t="str">
        <f>IF(AND(ISNUMBER(D106),ISNUMBER(F106)),D106*F106,"")</f>
        <v/>
      </c>
      <c r="H106" s="17"/>
      <c r="I106" s="19" t="str">
        <f>IF(ISNUMBER(H106),H106-N(G106),"")</f>
        <v/>
      </c>
      <c r="J106" s="13"/>
      <c r="K106" s="13"/>
      <c r="L106" s="13"/>
      <c r="M106" s="20">
        <f>IF(J106="Sí",0,IF(ISNUMBER(H106),H106,N(G106)))</f>
        <v>0</v>
      </c>
    </row>
    <row r="107" spans="1:13" x14ac:dyDescent="0.25">
      <c r="A107" s="13"/>
      <c r="B107" s="13"/>
      <c r="C107" s="13"/>
      <c r="D107" s="16"/>
      <c r="E107" s="13"/>
      <c r="F107" s="17"/>
      <c r="G107" s="18" t="str">
        <f>IF(AND(ISNUMBER(D107),ISNUMBER(F107)),D107*F107,"")</f>
        <v/>
      </c>
      <c r="H107" s="17"/>
      <c r="I107" s="19" t="str">
        <f>IF(ISNUMBER(H107),H107-N(G107),"")</f>
        <v/>
      </c>
      <c r="J107" s="13"/>
      <c r="K107" s="13"/>
      <c r="L107" s="13"/>
      <c r="M107" s="20">
        <f>IF(J107="Sí",0,IF(ISNUMBER(H107),H107,N(G107)))</f>
        <v>0</v>
      </c>
    </row>
    <row r="108" spans="1:13" x14ac:dyDescent="0.25">
      <c r="A108" s="13"/>
      <c r="B108" s="13"/>
      <c r="C108" s="13"/>
      <c r="D108" s="16"/>
      <c r="E108" s="13"/>
      <c r="F108" s="17"/>
      <c r="G108" s="18" t="str">
        <f>IF(AND(ISNUMBER(D108),ISNUMBER(F108)),D108*F108,"")</f>
        <v/>
      </c>
      <c r="H108" s="17"/>
      <c r="I108" s="19" t="str">
        <f>IF(ISNUMBER(H108),H108-N(G108),"")</f>
        <v/>
      </c>
      <c r="J108" s="13"/>
      <c r="K108" s="13"/>
      <c r="L108" s="13"/>
      <c r="M108" s="20">
        <f>IF(J108="Sí",0,IF(ISNUMBER(H108),H108,N(G108)))</f>
        <v>0</v>
      </c>
    </row>
    <row r="109" spans="1:13" x14ac:dyDescent="0.25">
      <c r="A109" s="13"/>
      <c r="B109" s="13"/>
      <c r="C109" s="13"/>
      <c r="D109" s="16"/>
      <c r="E109" s="13"/>
      <c r="F109" s="17"/>
      <c r="G109" s="18" t="str">
        <f>IF(AND(ISNUMBER(D109),ISNUMBER(F109)),D109*F109,"")</f>
        <v/>
      </c>
      <c r="H109" s="17"/>
      <c r="I109" s="19" t="str">
        <f>IF(ISNUMBER(H109),H109-N(G109),"")</f>
        <v/>
      </c>
      <c r="J109" s="13"/>
      <c r="K109" s="13"/>
      <c r="L109" s="13"/>
      <c r="M109" s="20">
        <f>IF(J109="Sí",0,IF(ISNUMBER(H109),H109,N(G109)))</f>
        <v>0</v>
      </c>
    </row>
    <row r="110" spans="1:13" x14ac:dyDescent="0.25">
      <c r="A110" s="13"/>
      <c r="B110" s="13"/>
      <c r="C110" s="13"/>
      <c r="D110" s="16"/>
      <c r="E110" s="13"/>
      <c r="F110" s="17"/>
      <c r="G110" s="18" t="str">
        <f>IF(AND(ISNUMBER(D110),ISNUMBER(F110)),D110*F110,"")</f>
        <v/>
      </c>
      <c r="H110" s="17"/>
      <c r="I110" s="19" t="str">
        <f>IF(ISNUMBER(H110),H110-N(G110),"")</f>
        <v/>
      </c>
      <c r="J110" s="13"/>
      <c r="K110" s="13"/>
      <c r="L110" s="13"/>
      <c r="M110" s="20">
        <f>IF(J110="Sí",0,IF(ISNUMBER(H110),H110,N(G110)))</f>
        <v>0</v>
      </c>
    </row>
    <row r="111" spans="1:13" x14ac:dyDescent="0.25">
      <c r="A111" s="13"/>
      <c r="B111" s="13"/>
      <c r="C111" s="13"/>
      <c r="D111" s="16"/>
      <c r="E111" s="13"/>
      <c r="F111" s="17"/>
      <c r="G111" s="18" t="str">
        <f>IF(AND(ISNUMBER(D111),ISNUMBER(F111)),D111*F111,"")</f>
        <v/>
      </c>
      <c r="H111" s="17"/>
      <c r="I111" s="19" t="str">
        <f>IF(ISNUMBER(H111),H111-N(G111),"")</f>
        <v/>
      </c>
      <c r="J111" s="13"/>
      <c r="K111" s="13"/>
      <c r="L111" s="13"/>
      <c r="M111" s="20">
        <f>IF(J111="Sí",0,IF(ISNUMBER(H111),H111,N(G111)))</f>
        <v>0</v>
      </c>
    </row>
    <row r="112" spans="1:13" x14ac:dyDescent="0.25">
      <c r="A112" s="13"/>
      <c r="B112" s="13"/>
      <c r="C112" s="13"/>
      <c r="D112" s="16"/>
      <c r="E112" s="13"/>
      <c r="F112" s="17"/>
      <c r="G112" s="18" t="str">
        <f>IF(AND(ISNUMBER(D112),ISNUMBER(F112)),D112*F112,"")</f>
        <v/>
      </c>
      <c r="H112" s="17"/>
      <c r="I112" s="19" t="str">
        <f>IF(ISNUMBER(H112),H112-N(G112),"")</f>
        <v/>
      </c>
      <c r="J112" s="13"/>
      <c r="K112" s="13"/>
      <c r="L112" s="13"/>
      <c r="M112" s="20">
        <f>IF(J112="Sí",0,IF(ISNUMBER(H112),H112,N(G112)))</f>
        <v>0</v>
      </c>
    </row>
    <row r="113" spans="1:13" x14ac:dyDescent="0.25">
      <c r="A113" s="13"/>
      <c r="B113" s="13"/>
      <c r="C113" s="13"/>
      <c r="D113" s="16"/>
      <c r="E113" s="13"/>
      <c r="F113" s="17"/>
      <c r="G113" s="18" t="str">
        <f>IF(AND(ISNUMBER(D113),ISNUMBER(F113)),D113*F113,"")</f>
        <v/>
      </c>
      <c r="H113" s="17"/>
      <c r="I113" s="19" t="str">
        <f>IF(ISNUMBER(H113),H113-N(G113),"")</f>
        <v/>
      </c>
      <c r="J113" s="13"/>
      <c r="K113" s="13"/>
      <c r="L113" s="13"/>
      <c r="M113" s="20">
        <f>IF(J113="Sí",0,IF(ISNUMBER(H113),H113,N(G113)))</f>
        <v>0</v>
      </c>
    </row>
    <row r="114" spans="1:13" x14ac:dyDescent="0.25">
      <c r="A114" s="13"/>
      <c r="B114" s="13"/>
      <c r="C114" s="13"/>
      <c r="D114" s="16"/>
      <c r="E114" s="13"/>
      <c r="F114" s="17"/>
      <c r="G114" s="18" t="str">
        <f>IF(AND(ISNUMBER(D114),ISNUMBER(F114)),D114*F114,"")</f>
        <v/>
      </c>
      <c r="H114" s="17"/>
      <c r="I114" s="19" t="str">
        <f>IF(ISNUMBER(H114),H114-N(G114),"")</f>
        <v/>
      </c>
      <c r="J114" s="13"/>
      <c r="K114" s="13"/>
      <c r="L114" s="13"/>
      <c r="M114" s="20">
        <f>IF(J114="Sí",0,IF(ISNUMBER(H114),H114,N(G114)))</f>
        <v>0</v>
      </c>
    </row>
    <row r="115" spans="1:13" x14ac:dyDescent="0.25">
      <c r="A115" s="13"/>
      <c r="B115" s="13"/>
      <c r="C115" s="13"/>
      <c r="D115" s="16"/>
      <c r="E115" s="13"/>
      <c r="F115" s="17"/>
      <c r="G115" s="18" t="str">
        <f>IF(AND(ISNUMBER(D115),ISNUMBER(F115)),D115*F115,"")</f>
        <v/>
      </c>
      <c r="H115" s="17"/>
      <c r="I115" s="19" t="str">
        <f>IF(ISNUMBER(H115),H115-N(G115),"")</f>
        <v/>
      </c>
      <c r="J115" s="13"/>
      <c r="K115" s="13"/>
      <c r="L115" s="13"/>
      <c r="M115" s="20">
        <f>IF(J115="Sí",0,IF(ISNUMBER(H115),H115,N(G115)))</f>
        <v>0</v>
      </c>
    </row>
    <row r="116" spans="1:13" x14ac:dyDescent="0.25">
      <c r="A116" s="13"/>
      <c r="B116" s="13"/>
      <c r="C116" s="13"/>
      <c r="D116" s="16"/>
      <c r="E116" s="13"/>
      <c r="F116" s="17"/>
      <c r="G116" s="18" t="str">
        <f>IF(AND(ISNUMBER(D116),ISNUMBER(F116)),D116*F116,"")</f>
        <v/>
      </c>
      <c r="H116" s="17"/>
      <c r="I116" s="19" t="str">
        <f>IF(ISNUMBER(H116),H116-N(G116),"")</f>
        <v/>
      </c>
      <c r="J116" s="13"/>
      <c r="K116" s="13"/>
      <c r="L116" s="13"/>
      <c r="M116" s="20">
        <f>IF(J116="Sí",0,IF(ISNUMBER(H116),H116,N(G116)))</f>
        <v>0</v>
      </c>
    </row>
    <row r="117" spans="1:13" x14ac:dyDescent="0.25">
      <c r="A117" s="13"/>
      <c r="B117" s="13"/>
      <c r="C117" s="13"/>
      <c r="D117" s="16"/>
      <c r="E117" s="13"/>
      <c r="F117" s="17"/>
      <c r="G117" s="18" t="str">
        <f>IF(AND(ISNUMBER(D117),ISNUMBER(F117)),D117*F117,"")</f>
        <v/>
      </c>
      <c r="H117" s="17"/>
      <c r="I117" s="19" t="str">
        <f>IF(ISNUMBER(H117),H117-N(G117),"")</f>
        <v/>
      </c>
      <c r="J117" s="13"/>
      <c r="K117" s="13"/>
      <c r="L117" s="13"/>
      <c r="M117" s="20">
        <f>IF(J117="Sí",0,IF(ISNUMBER(H117),H117,N(G117)))</f>
        <v>0</v>
      </c>
    </row>
    <row r="118" spans="1:13" x14ac:dyDescent="0.25">
      <c r="A118" s="13"/>
      <c r="B118" s="13"/>
      <c r="C118" s="13"/>
      <c r="D118" s="16"/>
      <c r="E118" s="13"/>
      <c r="F118" s="17"/>
      <c r="G118" s="18" t="str">
        <f>IF(AND(ISNUMBER(D118),ISNUMBER(F118)),D118*F118,"")</f>
        <v/>
      </c>
      <c r="H118" s="17"/>
      <c r="I118" s="19" t="str">
        <f>IF(ISNUMBER(H118),H118-N(G118),"")</f>
        <v/>
      </c>
      <c r="J118" s="13"/>
      <c r="K118" s="13"/>
      <c r="L118" s="13"/>
      <c r="M118" s="20">
        <f>IF(J118="Sí",0,IF(ISNUMBER(H118),H118,N(G118)))</f>
        <v>0</v>
      </c>
    </row>
    <row r="119" spans="1:13" x14ac:dyDescent="0.25">
      <c r="A119" s="13"/>
      <c r="B119" s="13"/>
      <c r="C119" s="13"/>
      <c r="D119" s="16"/>
      <c r="E119" s="13"/>
      <c r="F119" s="17"/>
      <c r="G119" s="18" t="str">
        <f>IF(AND(ISNUMBER(D119),ISNUMBER(F119)),D119*F119,"")</f>
        <v/>
      </c>
      <c r="H119" s="17"/>
      <c r="I119" s="19" t="str">
        <f>IF(ISNUMBER(H119),H119-N(G119),"")</f>
        <v/>
      </c>
      <c r="J119" s="13"/>
      <c r="K119" s="13"/>
      <c r="L119" s="13"/>
      <c r="M119" s="20">
        <f>IF(J119="Sí",0,IF(ISNUMBER(H119),H119,N(G119)))</f>
        <v>0</v>
      </c>
    </row>
    <row r="120" spans="1:13" x14ac:dyDescent="0.25">
      <c r="A120" s="13"/>
      <c r="B120" s="13"/>
      <c r="C120" s="13"/>
      <c r="D120" s="16"/>
      <c r="E120" s="13"/>
      <c r="F120" s="17"/>
      <c r="G120" s="18" t="str">
        <f>IF(AND(ISNUMBER(D120),ISNUMBER(F120)),D120*F120,"")</f>
        <v/>
      </c>
      <c r="H120" s="17"/>
      <c r="I120" s="19" t="str">
        <f>IF(ISNUMBER(H120),H120-N(G120),"")</f>
        <v/>
      </c>
      <c r="J120" s="13"/>
      <c r="K120" s="13"/>
      <c r="L120" s="13"/>
      <c r="M120" s="20">
        <f>IF(J120="Sí",0,IF(ISNUMBER(H120),H120,N(G120)))</f>
        <v>0</v>
      </c>
    </row>
    <row r="121" spans="1:13" x14ac:dyDescent="0.25">
      <c r="A121" s="13"/>
      <c r="B121" s="13"/>
      <c r="C121" s="13"/>
      <c r="D121" s="16"/>
      <c r="E121" s="13"/>
      <c r="F121" s="17"/>
      <c r="G121" s="18" t="str">
        <f>IF(AND(ISNUMBER(D121),ISNUMBER(F121)),D121*F121,"")</f>
        <v/>
      </c>
      <c r="H121" s="17"/>
      <c r="I121" s="19" t="str">
        <f>IF(ISNUMBER(H121),H121-N(G121),"")</f>
        <v/>
      </c>
      <c r="J121" s="13"/>
      <c r="K121" s="13"/>
      <c r="L121" s="13"/>
      <c r="M121" s="20">
        <f>IF(J121="Sí",0,IF(ISNUMBER(H121),H121,N(G121)))</f>
        <v>0</v>
      </c>
    </row>
    <row r="122" spans="1:13" x14ac:dyDescent="0.25">
      <c r="A122" s="13"/>
      <c r="B122" s="13"/>
      <c r="C122" s="13"/>
      <c r="D122" s="16"/>
      <c r="E122" s="13"/>
      <c r="F122" s="17"/>
      <c r="G122" s="18" t="str">
        <f>IF(AND(ISNUMBER(D122),ISNUMBER(F122)),D122*F122,"")</f>
        <v/>
      </c>
      <c r="H122" s="17"/>
      <c r="I122" s="19" t="str">
        <f>IF(ISNUMBER(H122),H122-N(G122),"")</f>
        <v/>
      </c>
      <c r="J122" s="13"/>
      <c r="K122" s="13"/>
      <c r="L122" s="13"/>
      <c r="M122" s="20">
        <f>IF(J122="Sí",0,IF(ISNUMBER(H122),H122,N(G122)))</f>
        <v>0</v>
      </c>
    </row>
    <row r="123" spans="1:13" x14ac:dyDescent="0.25">
      <c r="A123" s="13"/>
      <c r="B123" s="13"/>
      <c r="C123" s="13"/>
      <c r="D123" s="16"/>
      <c r="E123" s="13"/>
      <c r="F123" s="17"/>
      <c r="G123" s="18" t="str">
        <f>IF(AND(ISNUMBER(D123),ISNUMBER(F123)),D123*F123,"")</f>
        <v/>
      </c>
      <c r="H123" s="17"/>
      <c r="I123" s="19" t="str">
        <f>IF(ISNUMBER(H123),H123-N(G123),"")</f>
        <v/>
      </c>
      <c r="J123" s="13"/>
      <c r="K123" s="13"/>
      <c r="L123" s="13"/>
      <c r="M123" s="20">
        <f>IF(J123="Sí",0,IF(ISNUMBER(H123),H123,N(G123)))</f>
        <v>0</v>
      </c>
    </row>
    <row r="124" spans="1:13" x14ac:dyDescent="0.25">
      <c r="A124" s="13"/>
      <c r="B124" s="13"/>
      <c r="C124" s="13"/>
      <c r="D124" s="16"/>
      <c r="E124" s="13"/>
      <c r="F124" s="17"/>
      <c r="G124" s="18" t="str">
        <f>IF(AND(ISNUMBER(D124),ISNUMBER(F124)),D124*F124,"")</f>
        <v/>
      </c>
      <c r="H124" s="17"/>
      <c r="I124" s="19" t="str">
        <f>IF(ISNUMBER(H124),H124-N(G124),"")</f>
        <v/>
      </c>
      <c r="J124" s="13"/>
      <c r="K124" s="13"/>
      <c r="L124" s="13"/>
      <c r="M124" s="20">
        <f>IF(J124="Sí",0,IF(ISNUMBER(H124),H124,N(G124)))</f>
        <v>0</v>
      </c>
    </row>
    <row r="125" spans="1:13" x14ac:dyDescent="0.25">
      <c r="A125" s="13"/>
      <c r="B125" s="13"/>
      <c r="C125" s="13"/>
      <c r="D125" s="16"/>
      <c r="E125" s="13"/>
      <c r="F125" s="17"/>
      <c r="G125" s="18" t="str">
        <f>IF(AND(ISNUMBER(D125),ISNUMBER(F125)),D125*F125,"")</f>
        <v/>
      </c>
      <c r="H125" s="17"/>
      <c r="I125" s="19" t="str">
        <f>IF(ISNUMBER(H125),H125-N(G125),"")</f>
        <v/>
      </c>
      <c r="J125" s="13"/>
      <c r="K125" s="13"/>
      <c r="L125" s="13"/>
      <c r="M125" s="20">
        <f>IF(J125="Sí",0,IF(ISNUMBER(H125),H125,N(G125)))</f>
        <v>0</v>
      </c>
    </row>
    <row r="126" spans="1:13" x14ac:dyDescent="0.25">
      <c r="A126" s="13"/>
      <c r="B126" s="13"/>
      <c r="C126" s="13"/>
      <c r="D126" s="16"/>
      <c r="E126" s="13"/>
      <c r="F126" s="17"/>
      <c r="G126" s="18" t="str">
        <f>IF(AND(ISNUMBER(D126),ISNUMBER(F126)),D126*F126,"")</f>
        <v/>
      </c>
      <c r="H126" s="17"/>
      <c r="I126" s="19" t="str">
        <f>IF(ISNUMBER(H126),H126-N(G126),"")</f>
        <v/>
      </c>
      <c r="J126" s="13"/>
      <c r="K126" s="13"/>
      <c r="L126" s="13"/>
      <c r="M126" s="20">
        <f>IF(J126="Sí",0,IF(ISNUMBER(H126),H126,N(G126)))</f>
        <v>0</v>
      </c>
    </row>
    <row r="127" spans="1:13" x14ac:dyDescent="0.25">
      <c r="A127" s="13"/>
      <c r="B127" s="13"/>
      <c r="C127" s="13"/>
      <c r="D127" s="16"/>
      <c r="E127" s="13"/>
      <c r="F127" s="17"/>
      <c r="G127" s="18" t="str">
        <f>IF(AND(ISNUMBER(D127),ISNUMBER(F127)),D127*F127,"")</f>
        <v/>
      </c>
      <c r="H127" s="17"/>
      <c r="I127" s="19" t="str">
        <f>IF(ISNUMBER(H127),H127-N(G127),"")</f>
        <v/>
      </c>
      <c r="J127" s="13"/>
      <c r="K127" s="13"/>
      <c r="L127" s="13"/>
      <c r="M127" s="20">
        <f>IF(J127="Sí",0,IF(ISNUMBER(H127),H127,N(G127)))</f>
        <v>0</v>
      </c>
    </row>
    <row r="128" spans="1:13" x14ac:dyDescent="0.25">
      <c r="A128" s="13"/>
      <c r="B128" s="13"/>
      <c r="C128" s="13"/>
      <c r="D128" s="16"/>
      <c r="E128" s="13"/>
      <c r="F128" s="17"/>
      <c r="G128" s="18" t="str">
        <f>IF(AND(ISNUMBER(D128),ISNUMBER(F128)),D128*F128,"")</f>
        <v/>
      </c>
      <c r="H128" s="17"/>
      <c r="I128" s="19" t="str">
        <f>IF(ISNUMBER(H128),H128-N(G128),"")</f>
        <v/>
      </c>
      <c r="J128" s="13"/>
      <c r="K128" s="13"/>
      <c r="L128" s="13"/>
      <c r="M128" s="20">
        <f>IF(J128="Sí",0,IF(ISNUMBER(H128),H128,N(G128)))</f>
        <v>0</v>
      </c>
    </row>
    <row r="129" spans="1:13" x14ac:dyDescent="0.25">
      <c r="A129" s="13"/>
      <c r="B129" s="13"/>
      <c r="C129" s="13"/>
      <c r="D129" s="16"/>
      <c r="E129" s="13"/>
      <c r="F129" s="17"/>
      <c r="G129" s="18" t="str">
        <f>IF(AND(ISNUMBER(D129),ISNUMBER(F129)),D129*F129,"")</f>
        <v/>
      </c>
      <c r="H129" s="17"/>
      <c r="I129" s="19" t="str">
        <f>IF(ISNUMBER(H129),H129-N(G129),"")</f>
        <v/>
      </c>
      <c r="J129" s="13"/>
      <c r="K129" s="13"/>
      <c r="L129" s="13"/>
      <c r="M129" s="20">
        <f>IF(J129="Sí",0,IF(ISNUMBER(H129),H129,N(G129)))</f>
        <v>0</v>
      </c>
    </row>
    <row r="130" spans="1:13" x14ac:dyDescent="0.25">
      <c r="A130" s="13"/>
      <c r="B130" s="13"/>
      <c r="C130" s="13"/>
      <c r="D130" s="16"/>
      <c r="E130" s="13"/>
      <c r="F130" s="17"/>
      <c r="G130" s="18" t="str">
        <f>IF(AND(ISNUMBER(D130),ISNUMBER(F130)),D130*F130,"")</f>
        <v/>
      </c>
      <c r="H130" s="17"/>
      <c r="I130" s="19" t="str">
        <f>IF(ISNUMBER(H130),H130-N(G130),"")</f>
        <v/>
      </c>
      <c r="J130" s="13"/>
      <c r="K130" s="13"/>
      <c r="L130" s="13"/>
      <c r="M130" s="20">
        <f>IF(J130="Sí",0,IF(ISNUMBER(H130),H130,N(G130)))</f>
        <v>0</v>
      </c>
    </row>
    <row r="131" spans="1:13" x14ac:dyDescent="0.25">
      <c r="A131" s="13"/>
      <c r="B131" s="13"/>
      <c r="C131" s="13"/>
      <c r="D131" s="16"/>
      <c r="E131" s="13"/>
      <c r="F131" s="17"/>
      <c r="G131" s="18" t="str">
        <f>IF(AND(ISNUMBER(D131),ISNUMBER(F131)),D131*F131,"")</f>
        <v/>
      </c>
      <c r="H131" s="17"/>
      <c r="I131" s="19" t="str">
        <f>IF(ISNUMBER(H131),H131-N(G131),"")</f>
        <v/>
      </c>
      <c r="J131" s="13"/>
      <c r="K131" s="13"/>
      <c r="L131" s="13"/>
      <c r="M131" s="20">
        <f>IF(J131="Sí",0,IF(ISNUMBER(H131),H131,N(G131)))</f>
        <v>0</v>
      </c>
    </row>
    <row r="132" spans="1:13" x14ac:dyDescent="0.25">
      <c r="A132" s="13"/>
      <c r="B132" s="13"/>
      <c r="C132" s="13"/>
      <c r="D132" s="16"/>
      <c r="E132" s="13"/>
      <c r="F132" s="17"/>
      <c r="G132" s="18" t="str">
        <f>IF(AND(ISNUMBER(D132),ISNUMBER(F132)),D132*F132,"")</f>
        <v/>
      </c>
      <c r="H132" s="17"/>
      <c r="I132" s="19" t="str">
        <f>IF(ISNUMBER(H132),H132-N(G132),"")</f>
        <v/>
      </c>
      <c r="J132" s="13"/>
      <c r="K132" s="13"/>
      <c r="L132" s="13"/>
      <c r="M132" s="20">
        <f>IF(J132="Sí",0,IF(ISNUMBER(H132),H132,N(G132)))</f>
        <v>0</v>
      </c>
    </row>
    <row r="133" spans="1:13" x14ac:dyDescent="0.25">
      <c r="A133" s="13"/>
      <c r="B133" s="13"/>
      <c r="C133" s="13"/>
      <c r="D133" s="16"/>
      <c r="E133" s="13"/>
      <c r="F133" s="17"/>
      <c r="G133" s="18" t="str">
        <f>IF(AND(ISNUMBER(D133),ISNUMBER(F133)),D133*F133,"")</f>
        <v/>
      </c>
      <c r="H133" s="17"/>
      <c r="I133" s="19" t="str">
        <f>IF(ISNUMBER(H133),H133-N(G133),"")</f>
        <v/>
      </c>
      <c r="J133" s="13"/>
      <c r="K133" s="13"/>
      <c r="L133" s="13"/>
      <c r="M133" s="20">
        <f>IF(J133="Sí",0,IF(ISNUMBER(H133),H133,N(G133)))</f>
        <v>0</v>
      </c>
    </row>
    <row r="134" spans="1:13" x14ac:dyDescent="0.25">
      <c r="A134" s="13"/>
      <c r="B134" s="13"/>
      <c r="C134" s="13"/>
      <c r="D134" s="16"/>
      <c r="E134" s="13"/>
      <c r="F134" s="17"/>
      <c r="G134" s="18" t="str">
        <f>IF(AND(ISNUMBER(D134),ISNUMBER(F134)),D134*F134,"")</f>
        <v/>
      </c>
      <c r="H134" s="17"/>
      <c r="I134" s="19" t="str">
        <f>IF(ISNUMBER(H134),H134-N(G134),"")</f>
        <v/>
      </c>
      <c r="J134" s="13"/>
      <c r="K134" s="13"/>
      <c r="L134" s="13"/>
      <c r="M134" s="20">
        <f>IF(J134="Sí",0,IF(ISNUMBER(H134),H134,N(G134)))</f>
        <v>0</v>
      </c>
    </row>
    <row r="135" spans="1:13" x14ac:dyDescent="0.25">
      <c r="A135" s="13"/>
      <c r="B135" s="13"/>
      <c r="C135" s="13"/>
      <c r="D135" s="16"/>
      <c r="E135" s="13"/>
      <c r="F135" s="17"/>
      <c r="G135" s="18" t="str">
        <f>IF(AND(ISNUMBER(D135),ISNUMBER(F135)),D135*F135,"")</f>
        <v/>
      </c>
      <c r="H135" s="17"/>
      <c r="I135" s="19" t="str">
        <f>IF(ISNUMBER(H135),H135-N(G135),"")</f>
        <v/>
      </c>
      <c r="J135" s="13"/>
      <c r="K135" s="13"/>
      <c r="L135" s="13"/>
      <c r="M135" s="20">
        <f>IF(J135="Sí",0,IF(ISNUMBER(H135),H135,N(G135)))</f>
        <v>0</v>
      </c>
    </row>
    <row r="136" spans="1:13" x14ac:dyDescent="0.25">
      <c r="A136" s="13"/>
      <c r="B136" s="13"/>
      <c r="C136" s="13"/>
      <c r="D136" s="16"/>
      <c r="E136" s="13"/>
      <c r="F136" s="17"/>
      <c r="G136" s="18" t="str">
        <f>IF(AND(ISNUMBER(D136),ISNUMBER(F136)),D136*F136,"")</f>
        <v/>
      </c>
      <c r="H136" s="17"/>
      <c r="I136" s="19" t="str">
        <f>IF(ISNUMBER(H136),H136-N(G136),"")</f>
        <v/>
      </c>
      <c r="J136" s="13"/>
      <c r="K136" s="13"/>
      <c r="L136" s="13"/>
      <c r="M136" s="20">
        <f>IF(J136="Sí",0,IF(ISNUMBER(H136),H136,N(G136)))</f>
        <v>0</v>
      </c>
    </row>
    <row r="137" spans="1:13" x14ac:dyDescent="0.25">
      <c r="A137" s="13"/>
      <c r="B137" s="13"/>
      <c r="C137" s="13"/>
      <c r="D137" s="16"/>
      <c r="E137" s="13"/>
      <c r="F137" s="17"/>
      <c r="G137" s="18" t="str">
        <f>IF(AND(ISNUMBER(D137),ISNUMBER(F137)),D137*F137,"")</f>
        <v/>
      </c>
      <c r="H137" s="17"/>
      <c r="I137" s="19" t="str">
        <f>IF(ISNUMBER(H137),H137-N(G137),"")</f>
        <v/>
      </c>
      <c r="J137" s="13"/>
      <c r="K137" s="13"/>
      <c r="L137" s="13"/>
      <c r="M137" s="20">
        <f>IF(J137="Sí",0,IF(ISNUMBER(H137),H137,N(G137)))</f>
        <v>0</v>
      </c>
    </row>
    <row r="138" spans="1:13" x14ac:dyDescent="0.25">
      <c r="A138" s="13"/>
      <c r="B138" s="13"/>
      <c r="C138" s="13"/>
      <c r="D138" s="16"/>
      <c r="E138" s="13"/>
      <c r="F138" s="17"/>
      <c r="G138" s="18" t="str">
        <f>IF(AND(ISNUMBER(D138),ISNUMBER(F138)),D138*F138,"")</f>
        <v/>
      </c>
      <c r="H138" s="17"/>
      <c r="I138" s="19" t="str">
        <f>IF(ISNUMBER(H138),H138-N(G138),"")</f>
        <v/>
      </c>
      <c r="J138" s="13"/>
      <c r="K138" s="13"/>
      <c r="L138" s="13"/>
      <c r="M138" s="20">
        <f>IF(J138="Sí",0,IF(ISNUMBER(H138),H138,N(G138)))</f>
        <v>0</v>
      </c>
    </row>
    <row r="139" spans="1:13" x14ac:dyDescent="0.25">
      <c r="A139" s="13"/>
      <c r="B139" s="13"/>
      <c r="C139" s="13"/>
      <c r="D139" s="16"/>
      <c r="E139" s="13"/>
      <c r="F139" s="17"/>
      <c r="G139" s="18" t="str">
        <f>IF(AND(ISNUMBER(D139),ISNUMBER(F139)),D139*F139,"")</f>
        <v/>
      </c>
      <c r="H139" s="17"/>
      <c r="I139" s="19" t="str">
        <f>IF(ISNUMBER(H139),H139-N(G139),"")</f>
        <v/>
      </c>
      <c r="J139" s="13"/>
      <c r="K139" s="13"/>
      <c r="L139" s="13"/>
      <c r="M139" s="20">
        <f>IF(J139="Sí",0,IF(ISNUMBER(H139),H139,N(G139)))</f>
        <v>0</v>
      </c>
    </row>
    <row r="140" spans="1:13" x14ac:dyDescent="0.25">
      <c r="A140" s="13"/>
      <c r="B140" s="13"/>
      <c r="C140" s="13"/>
      <c r="D140" s="16"/>
      <c r="E140" s="13"/>
      <c r="F140" s="17"/>
      <c r="G140" s="18" t="str">
        <f>IF(AND(ISNUMBER(D140),ISNUMBER(F140)),D140*F140,"")</f>
        <v/>
      </c>
      <c r="H140" s="17"/>
      <c r="I140" s="19" t="str">
        <f>IF(ISNUMBER(H140),H140-N(G140),"")</f>
        <v/>
      </c>
      <c r="J140" s="13"/>
      <c r="K140" s="13"/>
      <c r="L140" s="13"/>
      <c r="M140" s="20">
        <f>IF(J140="Sí",0,IF(ISNUMBER(H140),H140,N(G140)))</f>
        <v>0</v>
      </c>
    </row>
    <row r="141" spans="1:13" x14ac:dyDescent="0.25">
      <c r="A141" s="13"/>
      <c r="B141" s="13"/>
      <c r="C141" s="13"/>
      <c r="D141" s="16"/>
      <c r="E141" s="13"/>
      <c r="F141" s="17"/>
      <c r="G141" s="18" t="str">
        <f>IF(AND(ISNUMBER(D141),ISNUMBER(F141)),D141*F141,"")</f>
        <v/>
      </c>
      <c r="H141" s="17"/>
      <c r="I141" s="19" t="str">
        <f>IF(ISNUMBER(H141),H141-N(G141),"")</f>
        <v/>
      </c>
      <c r="J141" s="13"/>
      <c r="K141" s="13"/>
      <c r="L141" s="13"/>
      <c r="M141" s="20">
        <f>IF(J141="Sí",0,IF(ISNUMBER(H141),H141,N(G141)))</f>
        <v>0</v>
      </c>
    </row>
    <row r="142" spans="1:13" x14ac:dyDescent="0.25">
      <c r="A142" s="13"/>
      <c r="B142" s="13"/>
      <c r="C142" s="13"/>
      <c r="D142" s="16"/>
      <c r="E142" s="13"/>
      <c r="F142" s="17"/>
      <c r="G142" s="18" t="str">
        <f>IF(AND(ISNUMBER(D142),ISNUMBER(F142)),D142*F142,"")</f>
        <v/>
      </c>
      <c r="H142" s="17"/>
      <c r="I142" s="19" t="str">
        <f>IF(ISNUMBER(H142),H142-N(G142),"")</f>
        <v/>
      </c>
      <c r="J142" s="13"/>
      <c r="K142" s="13"/>
      <c r="L142" s="13"/>
      <c r="M142" s="20">
        <f>IF(J142="Sí",0,IF(ISNUMBER(H142),H142,N(G142)))</f>
        <v>0</v>
      </c>
    </row>
    <row r="143" spans="1:13" x14ac:dyDescent="0.25">
      <c r="A143" s="13"/>
      <c r="B143" s="13"/>
      <c r="C143" s="13"/>
      <c r="D143" s="16"/>
      <c r="E143" s="13"/>
      <c r="F143" s="17"/>
      <c r="G143" s="18" t="str">
        <f>IF(AND(ISNUMBER(D143),ISNUMBER(F143)),D143*F143,"")</f>
        <v/>
      </c>
      <c r="H143" s="17"/>
      <c r="I143" s="19" t="str">
        <f>IF(ISNUMBER(H143),H143-N(G143),"")</f>
        <v/>
      </c>
      <c r="J143" s="13"/>
      <c r="K143" s="13"/>
      <c r="L143" s="13"/>
      <c r="M143" s="20">
        <f>IF(J143="Sí",0,IF(ISNUMBER(H143),H143,N(G143)))</f>
        <v>0</v>
      </c>
    </row>
    <row r="144" spans="1:13" x14ac:dyDescent="0.25">
      <c r="A144" s="13"/>
      <c r="B144" s="13"/>
      <c r="C144" s="13"/>
      <c r="D144" s="16"/>
      <c r="E144" s="13"/>
      <c r="F144" s="17"/>
      <c r="G144" s="18" t="str">
        <f>IF(AND(ISNUMBER(D144),ISNUMBER(F144)),D144*F144,"")</f>
        <v/>
      </c>
      <c r="H144" s="17"/>
      <c r="I144" s="19" t="str">
        <f>IF(ISNUMBER(H144),H144-N(G144),"")</f>
        <v/>
      </c>
      <c r="J144" s="13"/>
      <c r="K144" s="13"/>
      <c r="L144" s="13"/>
      <c r="M144" s="20">
        <f>IF(J144="Sí",0,IF(ISNUMBER(H144),H144,N(G144)))</f>
        <v>0</v>
      </c>
    </row>
    <row r="145" spans="1:13" x14ac:dyDescent="0.25">
      <c r="A145" s="13"/>
      <c r="B145" s="13"/>
      <c r="C145" s="13"/>
      <c r="D145" s="16"/>
      <c r="E145" s="13"/>
      <c r="F145" s="17"/>
      <c r="G145" s="18" t="str">
        <f>IF(AND(ISNUMBER(D145),ISNUMBER(F145)),D145*F145,"")</f>
        <v/>
      </c>
      <c r="H145" s="17"/>
      <c r="I145" s="19" t="str">
        <f>IF(ISNUMBER(H145),H145-N(G145),"")</f>
        <v/>
      </c>
      <c r="J145" s="13"/>
      <c r="K145" s="13"/>
      <c r="L145" s="13"/>
      <c r="M145" s="20">
        <f>IF(J145="Sí",0,IF(ISNUMBER(H145),H145,N(G145)))</f>
        <v>0</v>
      </c>
    </row>
    <row r="146" spans="1:13" x14ac:dyDescent="0.25">
      <c r="A146" s="13"/>
      <c r="B146" s="13"/>
      <c r="C146" s="13"/>
      <c r="D146" s="16"/>
      <c r="E146" s="13"/>
      <c r="F146" s="17"/>
      <c r="G146" s="18" t="str">
        <f>IF(AND(ISNUMBER(D146),ISNUMBER(F146)),D146*F146,"")</f>
        <v/>
      </c>
      <c r="H146" s="17"/>
      <c r="I146" s="19" t="str">
        <f>IF(ISNUMBER(H146),H146-N(G146),"")</f>
        <v/>
      </c>
      <c r="J146" s="13"/>
      <c r="K146" s="13"/>
      <c r="L146" s="13"/>
      <c r="M146" s="20">
        <f>IF(J146="Sí",0,IF(ISNUMBER(H146),H146,N(G146)))</f>
        <v>0</v>
      </c>
    </row>
    <row r="147" spans="1:13" x14ac:dyDescent="0.25">
      <c r="A147" s="13"/>
      <c r="B147" s="13"/>
      <c r="C147" s="13"/>
      <c r="D147" s="16"/>
      <c r="E147" s="13"/>
      <c r="F147" s="17"/>
      <c r="G147" s="18" t="str">
        <f>IF(AND(ISNUMBER(D147),ISNUMBER(F147)),D147*F147,"")</f>
        <v/>
      </c>
      <c r="H147" s="17"/>
      <c r="I147" s="19" t="str">
        <f>IF(ISNUMBER(H147),H147-N(G147),"")</f>
        <v/>
      </c>
      <c r="J147" s="13"/>
      <c r="K147" s="13"/>
      <c r="L147" s="13"/>
      <c r="M147" s="20">
        <f>IF(J147="Sí",0,IF(ISNUMBER(H147),H147,N(G147)))</f>
        <v>0</v>
      </c>
    </row>
    <row r="148" spans="1:13" x14ac:dyDescent="0.25">
      <c r="A148" s="13"/>
      <c r="B148" s="13"/>
      <c r="C148" s="13"/>
      <c r="D148" s="16"/>
      <c r="E148" s="13"/>
      <c r="F148" s="17"/>
      <c r="G148" s="18" t="str">
        <f>IF(AND(ISNUMBER(D148),ISNUMBER(F148)),D148*F148,"")</f>
        <v/>
      </c>
      <c r="H148" s="17"/>
      <c r="I148" s="19" t="str">
        <f>IF(ISNUMBER(H148),H148-N(G148),"")</f>
        <v/>
      </c>
      <c r="J148" s="13"/>
      <c r="K148" s="13"/>
      <c r="L148" s="13"/>
      <c r="M148" s="20">
        <f>IF(J148="Sí",0,IF(ISNUMBER(H148),H148,N(G148)))</f>
        <v>0</v>
      </c>
    </row>
    <row r="149" spans="1:13" x14ac:dyDescent="0.25">
      <c r="A149" s="13"/>
      <c r="B149" s="13"/>
      <c r="C149" s="13"/>
      <c r="D149" s="16"/>
      <c r="E149" s="13"/>
      <c r="F149" s="17"/>
      <c r="G149" s="18" t="str">
        <f>IF(AND(ISNUMBER(D149),ISNUMBER(F149)),D149*F149,"")</f>
        <v/>
      </c>
      <c r="H149" s="17"/>
      <c r="I149" s="19" t="str">
        <f>IF(ISNUMBER(H149),H149-N(G149),"")</f>
        <v/>
      </c>
      <c r="J149" s="13"/>
      <c r="K149" s="13"/>
      <c r="L149" s="13"/>
      <c r="M149" s="20">
        <f>IF(J149="Sí",0,IF(ISNUMBER(H149),H149,N(G149)))</f>
        <v>0</v>
      </c>
    </row>
    <row r="150" spans="1:13" x14ac:dyDescent="0.25">
      <c r="A150" s="13"/>
      <c r="B150" s="13"/>
      <c r="C150" s="13"/>
      <c r="D150" s="16"/>
      <c r="E150" s="13"/>
      <c r="F150" s="17"/>
      <c r="G150" s="18" t="str">
        <f>IF(AND(ISNUMBER(D150),ISNUMBER(F150)),D150*F150,"")</f>
        <v/>
      </c>
      <c r="H150" s="17"/>
      <c r="I150" s="19" t="str">
        <f>IF(ISNUMBER(H150),H150-N(G150),"")</f>
        <v/>
      </c>
      <c r="J150" s="13"/>
      <c r="K150" s="13"/>
      <c r="L150" s="13"/>
      <c r="M150" s="20">
        <f>IF(J150="Sí",0,IF(ISNUMBER(H150),H150,N(G150)))</f>
        <v>0</v>
      </c>
    </row>
    <row r="151" spans="1:13" x14ac:dyDescent="0.25">
      <c r="A151" s="13"/>
      <c r="B151" s="13"/>
      <c r="C151" s="13"/>
      <c r="D151" s="16"/>
      <c r="E151" s="13"/>
      <c r="F151" s="17"/>
      <c r="G151" s="18" t="str">
        <f>IF(AND(ISNUMBER(D151),ISNUMBER(F151)),D151*F151,"")</f>
        <v/>
      </c>
      <c r="H151" s="17"/>
      <c r="I151" s="19" t="str">
        <f>IF(ISNUMBER(H151),H151-N(G151),"")</f>
        <v/>
      </c>
      <c r="J151" s="13"/>
      <c r="K151" s="13"/>
      <c r="L151" s="13"/>
      <c r="M151" s="20">
        <f>IF(J151="Sí",0,IF(ISNUMBER(H151),H151,N(G151)))</f>
        <v>0</v>
      </c>
    </row>
    <row r="152" spans="1:13" x14ac:dyDescent="0.25">
      <c r="A152" s="13"/>
      <c r="B152" s="13"/>
      <c r="C152" s="13"/>
      <c r="D152" s="16"/>
      <c r="E152" s="13"/>
      <c r="F152" s="17"/>
      <c r="G152" s="18" t="str">
        <f>IF(AND(ISNUMBER(D152),ISNUMBER(F152)),D152*F152,"")</f>
        <v/>
      </c>
      <c r="H152" s="17"/>
      <c r="I152" s="19" t="str">
        <f>IF(ISNUMBER(H152),H152-N(G152),"")</f>
        <v/>
      </c>
      <c r="J152" s="13"/>
      <c r="K152" s="13"/>
      <c r="L152" s="13"/>
      <c r="M152" s="20">
        <f>IF(J152="Sí",0,IF(ISNUMBER(H152),H152,N(G152)))</f>
        <v>0</v>
      </c>
    </row>
    <row r="153" spans="1:13" x14ac:dyDescent="0.25">
      <c r="A153" s="13"/>
      <c r="B153" s="13"/>
      <c r="C153" s="13"/>
      <c r="D153" s="16"/>
      <c r="E153" s="13"/>
      <c r="F153" s="17"/>
      <c r="G153" s="18" t="str">
        <f>IF(AND(ISNUMBER(D153),ISNUMBER(F153)),D153*F153,"")</f>
        <v/>
      </c>
      <c r="H153" s="17"/>
      <c r="I153" s="19" t="str">
        <f>IF(ISNUMBER(H153),H153-N(G153),"")</f>
        <v/>
      </c>
      <c r="J153" s="13"/>
      <c r="K153" s="13"/>
      <c r="L153" s="13"/>
      <c r="M153" s="20">
        <f>IF(J153="Sí",0,IF(ISNUMBER(H153),H153,N(G153)))</f>
        <v>0</v>
      </c>
    </row>
    <row r="154" spans="1:13" x14ac:dyDescent="0.25">
      <c r="A154" s="13"/>
      <c r="B154" s="13"/>
      <c r="C154" s="13"/>
      <c r="D154" s="16"/>
      <c r="E154" s="13"/>
      <c r="F154" s="17"/>
      <c r="G154" s="18" t="str">
        <f>IF(AND(ISNUMBER(D154),ISNUMBER(F154)),D154*F154,"")</f>
        <v/>
      </c>
      <c r="H154" s="17"/>
      <c r="I154" s="19" t="str">
        <f>IF(ISNUMBER(H154),H154-N(G154),"")</f>
        <v/>
      </c>
      <c r="J154" s="13"/>
      <c r="K154" s="13"/>
      <c r="L154" s="13"/>
      <c r="M154" s="20">
        <f>IF(J154="Sí",0,IF(ISNUMBER(H154),H154,N(G154)))</f>
        <v>0</v>
      </c>
    </row>
    <row r="155" spans="1:13" x14ac:dyDescent="0.25">
      <c r="A155" s="13"/>
      <c r="B155" s="13"/>
      <c r="C155" s="13"/>
      <c r="D155" s="16"/>
      <c r="E155" s="13"/>
      <c r="F155" s="17"/>
      <c r="G155" s="18" t="str">
        <f>IF(AND(ISNUMBER(D155),ISNUMBER(F155)),D155*F155,"")</f>
        <v/>
      </c>
      <c r="H155" s="17"/>
      <c r="I155" s="19" t="str">
        <f>IF(ISNUMBER(H155),H155-N(G155),"")</f>
        <v/>
      </c>
      <c r="J155" s="13"/>
      <c r="K155" s="13"/>
      <c r="L155" s="13"/>
      <c r="M155" s="20">
        <f>IF(J155="Sí",0,IF(ISNUMBER(H155),H155,N(G155)))</f>
        <v>0</v>
      </c>
    </row>
    <row r="156" spans="1:13" x14ac:dyDescent="0.25">
      <c r="A156" s="13"/>
      <c r="B156" s="13"/>
      <c r="C156" s="13"/>
      <c r="D156" s="16"/>
      <c r="E156" s="13"/>
      <c r="F156" s="17"/>
      <c r="G156" s="18" t="str">
        <f>IF(AND(ISNUMBER(D156),ISNUMBER(F156)),D156*F156,"")</f>
        <v/>
      </c>
      <c r="H156" s="17"/>
      <c r="I156" s="19" t="str">
        <f>IF(ISNUMBER(H156),H156-N(G156),"")</f>
        <v/>
      </c>
      <c r="J156" s="13"/>
      <c r="K156" s="13"/>
      <c r="L156" s="13"/>
      <c r="M156" s="20">
        <f>IF(J156="Sí",0,IF(ISNUMBER(H156),H156,N(G156)))</f>
        <v>0</v>
      </c>
    </row>
    <row r="157" spans="1:13" x14ac:dyDescent="0.25">
      <c r="A157" s="13"/>
      <c r="B157" s="13"/>
      <c r="C157" s="13"/>
      <c r="D157" s="16"/>
      <c r="E157" s="13"/>
      <c r="F157" s="17"/>
      <c r="G157" s="18" t="str">
        <f>IF(AND(ISNUMBER(D157),ISNUMBER(F157)),D157*F157,"")</f>
        <v/>
      </c>
      <c r="H157" s="17"/>
      <c r="I157" s="19" t="str">
        <f>IF(ISNUMBER(H157),H157-N(G157),"")</f>
        <v/>
      </c>
      <c r="J157" s="13"/>
      <c r="K157" s="13"/>
      <c r="L157" s="13"/>
      <c r="M157" s="20">
        <f>IF(J157="Sí",0,IF(ISNUMBER(H157),H157,N(G157)))</f>
        <v>0</v>
      </c>
    </row>
    <row r="158" spans="1:13" x14ac:dyDescent="0.25">
      <c r="A158" s="13"/>
      <c r="B158" s="13"/>
      <c r="C158" s="13"/>
      <c r="D158" s="16"/>
      <c r="E158" s="13"/>
      <c r="F158" s="17"/>
      <c r="G158" s="18" t="str">
        <f>IF(AND(ISNUMBER(D158),ISNUMBER(F158)),D158*F158,"")</f>
        <v/>
      </c>
      <c r="H158" s="17"/>
      <c r="I158" s="19" t="str">
        <f>IF(ISNUMBER(H158),H158-N(G158),"")</f>
        <v/>
      </c>
      <c r="J158" s="13"/>
      <c r="K158" s="13"/>
      <c r="L158" s="13"/>
      <c r="M158" s="20">
        <f>IF(J158="Sí",0,IF(ISNUMBER(H158),H158,N(G158)))</f>
        <v>0</v>
      </c>
    </row>
    <row r="159" spans="1:13" x14ac:dyDescent="0.25">
      <c r="A159" s="13"/>
      <c r="B159" s="13"/>
      <c r="C159" s="13"/>
      <c r="D159" s="16"/>
      <c r="E159" s="13"/>
      <c r="F159" s="17"/>
      <c r="G159" s="18" t="str">
        <f>IF(AND(ISNUMBER(D159),ISNUMBER(F159)),D159*F159,"")</f>
        <v/>
      </c>
      <c r="H159" s="17"/>
      <c r="I159" s="19" t="str">
        <f>IF(ISNUMBER(H159),H159-N(G159),"")</f>
        <v/>
      </c>
      <c r="J159" s="13"/>
      <c r="K159" s="13"/>
      <c r="L159" s="13"/>
      <c r="M159" s="20">
        <f>IF(J159="Sí",0,IF(ISNUMBER(H159),H159,N(G159)))</f>
        <v>0</v>
      </c>
    </row>
    <row r="160" spans="1:13" x14ac:dyDescent="0.25">
      <c r="A160" s="13"/>
      <c r="B160" s="13"/>
      <c r="C160" s="13"/>
      <c r="D160" s="16"/>
      <c r="E160" s="13"/>
      <c r="F160" s="17"/>
      <c r="G160" s="18" t="str">
        <f>IF(AND(ISNUMBER(D160),ISNUMBER(F160)),D160*F160,"")</f>
        <v/>
      </c>
      <c r="H160" s="17"/>
      <c r="I160" s="19" t="str">
        <f>IF(ISNUMBER(H160),H160-N(G160),"")</f>
        <v/>
      </c>
      <c r="J160" s="13"/>
      <c r="K160" s="13"/>
      <c r="L160" s="13"/>
      <c r="M160" s="20">
        <f>IF(J160="Sí",0,IF(ISNUMBER(H160),H160,N(G160)))</f>
        <v>0</v>
      </c>
    </row>
    <row r="161" spans="1:13" x14ac:dyDescent="0.25">
      <c r="A161" s="13"/>
      <c r="B161" s="13"/>
      <c r="C161" s="13"/>
      <c r="D161" s="16"/>
      <c r="E161" s="13"/>
      <c r="F161" s="17"/>
      <c r="G161" s="18" t="str">
        <f>IF(AND(ISNUMBER(D161),ISNUMBER(F161)),D161*F161,"")</f>
        <v/>
      </c>
      <c r="H161" s="17"/>
      <c r="I161" s="19" t="str">
        <f>IF(ISNUMBER(H161),H161-N(G161),"")</f>
        <v/>
      </c>
      <c r="J161" s="13"/>
      <c r="K161" s="13"/>
      <c r="L161" s="13"/>
      <c r="M161" s="20">
        <f>IF(J161="Sí",0,IF(ISNUMBER(H161),H161,N(G161)))</f>
        <v>0</v>
      </c>
    </row>
    <row r="162" spans="1:13" x14ac:dyDescent="0.25">
      <c r="A162" s="13"/>
      <c r="B162" s="13"/>
      <c r="C162" s="13"/>
      <c r="D162" s="16"/>
      <c r="E162" s="13"/>
      <c r="F162" s="17"/>
      <c r="G162" s="18" t="str">
        <f>IF(AND(ISNUMBER(D162),ISNUMBER(F162)),D162*F162,"")</f>
        <v/>
      </c>
      <c r="H162" s="17"/>
      <c r="I162" s="19" t="str">
        <f>IF(ISNUMBER(H162),H162-N(G162),"")</f>
        <v/>
      </c>
      <c r="J162" s="13"/>
      <c r="K162" s="13"/>
      <c r="L162" s="13"/>
      <c r="M162" s="20">
        <f>IF(J162="Sí",0,IF(ISNUMBER(H162),H162,N(G162)))</f>
        <v>0</v>
      </c>
    </row>
    <row r="163" spans="1:13" x14ac:dyDescent="0.25">
      <c r="A163" s="13"/>
      <c r="B163" s="13"/>
      <c r="C163" s="13"/>
      <c r="D163" s="16"/>
      <c r="E163" s="13"/>
      <c r="F163" s="17"/>
      <c r="G163" s="18" t="str">
        <f>IF(AND(ISNUMBER(D163),ISNUMBER(F163)),D163*F163,"")</f>
        <v/>
      </c>
      <c r="H163" s="17"/>
      <c r="I163" s="19" t="str">
        <f>IF(ISNUMBER(H163),H163-N(G163),"")</f>
        <v/>
      </c>
      <c r="J163" s="13"/>
      <c r="K163" s="13"/>
      <c r="L163" s="13"/>
      <c r="M163" s="20">
        <f>IF(J163="Sí",0,IF(ISNUMBER(H163),H163,N(G163)))</f>
        <v>0</v>
      </c>
    </row>
    <row r="164" spans="1:13" x14ac:dyDescent="0.25">
      <c r="A164" s="13"/>
      <c r="B164" s="13"/>
      <c r="C164" s="13"/>
      <c r="D164" s="16"/>
      <c r="E164" s="13"/>
      <c r="F164" s="17"/>
      <c r="G164" s="18" t="str">
        <f>IF(AND(ISNUMBER(D164),ISNUMBER(F164)),D164*F164,"")</f>
        <v/>
      </c>
      <c r="H164" s="17"/>
      <c r="I164" s="19" t="str">
        <f>IF(ISNUMBER(H164),H164-N(G164),"")</f>
        <v/>
      </c>
      <c r="J164" s="13"/>
      <c r="K164" s="13"/>
      <c r="L164" s="13"/>
      <c r="M164" s="20">
        <f>IF(J164="Sí",0,IF(ISNUMBER(H164),H164,N(G164)))</f>
        <v>0</v>
      </c>
    </row>
    <row r="165" spans="1:13" x14ac:dyDescent="0.25">
      <c r="A165" s="13"/>
      <c r="B165" s="13"/>
      <c r="C165" s="13"/>
      <c r="D165" s="16"/>
      <c r="E165" s="13"/>
      <c r="F165" s="17"/>
      <c r="G165" s="18" t="str">
        <f>IF(AND(ISNUMBER(D165),ISNUMBER(F165)),D165*F165,"")</f>
        <v/>
      </c>
      <c r="H165" s="17"/>
      <c r="I165" s="19" t="str">
        <f>IF(ISNUMBER(H165),H165-N(G165),"")</f>
        <v/>
      </c>
      <c r="J165" s="13"/>
      <c r="K165" s="13"/>
      <c r="L165" s="13"/>
      <c r="M165" s="20">
        <f>IF(J165="Sí",0,IF(ISNUMBER(H165),H165,N(G165)))</f>
        <v>0</v>
      </c>
    </row>
    <row r="166" spans="1:13" x14ac:dyDescent="0.25">
      <c r="A166" s="13"/>
      <c r="B166" s="13"/>
      <c r="C166" s="13"/>
      <c r="D166" s="16"/>
      <c r="E166" s="13"/>
      <c r="F166" s="17"/>
      <c r="G166" s="18" t="str">
        <f>IF(AND(ISNUMBER(D166),ISNUMBER(F166)),D166*F166,"")</f>
        <v/>
      </c>
      <c r="H166" s="17"/>
      <c r="I166" s="19" t="str">
        <f>IF(ISNUMBER(H166),H166-N(G166),"")</f>
        <v/>
      </c>
      <c r="J166" s="13"/>
      <c r="K166" s="13"/>
      <c r="L166" s="13"/>
      <c r="M166" s="20">
        <f>IF(J166="Sí",0,IF(ISNUMBER(H166),H166,N(G166)))</f>
        <v>0</v>
      </c>
    </row>
    <row r="167" spans="1:13" x14ac:dyDescent="0.25">
      <c r="A167" s="13"/>
      <c r="B167" s="13"/>
      <c r="C167" s="13"/>
      <c r="D167" s="16"/>
      <c r="E167" s="13"/>
      <c r="F167" s="17"/>
      <c r="G167" s="18" t="str">
        <f>IF(AND(ISNUMBER(D167),ISNUMBER(F167)),D167*F167,"")</f>
        <v/>
      </c>
      <c r="H167" s="17"/>
      <c r="I167" s="19" t="str">
        <f>IF(ISNUMBER(H167),H167-N(G167),"")</f>
        <v/>
      </c>
      <c r="J167" s="13"/>
      <c r="K167" s="13"/>
      <c r="L167" s="13"/>
      <c r="M167" s="20">
        <f>IF(J167="Sí",0,IF(ISNUMBER(H167),H167,N(G167)))</f>
        <v>0</v>
      </c>
    </row>
    <row r="168" spans="1:13" x14ac:dyDescent="0.25">
      <c r="A168" s="13"/>
      <c r="B168" s="13"/>
      <c r="C168" s="13"/>
      <c r="D168" s="16"/>
      <c r="E168" s="13"/>
      <c r="F168" s="17"/>
      <c r="G168" s="18" t="str">
        <f>IF(AND(ISNUMBER(D168),ISNUMBER(F168)),D168*F168,"")</f>
        <v/>
      </c>
      <c r="H168" s="17"/>
      <c r="I168" s="19" t="str">
        <f>IF(ISNUMBER(H168),H168-N(G168),"")</f>
        <v/>
      </c>
      <c r="J168" s="13"/>
      <c r="K168" s="13"/>
      <c r="L168" s="13"/>
      <c r="M168" s="20">
        <f>IF(J168="Sí",0,IF(ISNUMBER(H168),H168,N(G168)))</f>
        <v>0</v>
      </c>
    </row>
    <row r="169" spans="1:13" x14ac:dyDescent="0.25">
      <c r="A169" s="13"/>
      <c r="B169" s="13"/>
      <c r="C169" s="13"/>
      <c r="D169" s="16"/>
      <c r="E169" s="13"/>
      <c r="F169" s="17"/>
      <c r="G169" s="18" t="str">
        <f>IF(AND(ISNUMBER(D169),ISNUMBER(F169)),D169*F169,"")</f>
        <v/>
      </c>
      <c r="H169" s="17"/>
      <c r="I169" s="19" t="str">
        <f>IF(ISNUMBER(H169),H169-N(G169),"")</f>
        <v/>
      </c>
      <c r="J169" s="13"/>
      <c r="K169" s="13"/>
      <c r="L169" s="13"/>
      <c r="M169" s="20">
        <f>IF(J169="Sí",0,IF(ISNUMBER(H169),H169,N(G169)))</f>
        <v>0</v>
      </c>
    </row>
    <row r="170" spans="1:13" x14ac:dyDescent="0.25">
      <c r="A170" s="13"/>
      <c r="B170" s="13"/>
      <c r="C170" s="13"/>
      <c r="D170" s="16"/>
      <c r="E170" s="13"/>
      <c r="F170" s="17"/>
      <c r="G170" s="18" t="str">
        <f>IF(AND(ISNUMBER(D170),ISNUMBER(F170)),D170*F170,"")</f>
        <v/>
      </c>
      <c r="H170" s="17"/>
      <c r="I170" s="19" t="str">
        <f>IF(ISNUMBER(H170),H170-N(G170),"")</f>
        <v/>
      </c>
      <c r="J170" s="13"/>
      <c r="K170" s="13"/>
      <c r="L170" s="13"/>
      <c r="M170" s="20">
        <f>IF(J170="Sí",0,IF(ISNUMBER(H170),H170,N(G170)))</f>
        <v>0</v>
      </c>
    </row>
    <row r="171" spans="1:13" x14ac:dyDescent="0.25">
      <c r="A171" s="13"/>
      <c r="B171" s="13"/>
      <c r="C171" s="13"/>
      <c r="D171" s="16"/>
      <c r="E171" s="13"/>
      <c r="F171" s="17"/>
      <c r="G171" s="18" t="str">
        <f>IF(AND(ISNUMBER(D171),ISNUMBER(F171)),D171*F171,"")</f>
        <v/>
      </c>
      <c r="H171" s="17"/>
      <c r="I171" s="19" t="str">
        <f>IF(ISNUMBER(H171),H171-N(G171),"")</f>
        <v/>
      </c>
      <c r="J171" s="13"/>
      <c r="K171" s="13"/>
      <c r="L171" s="13"/>
      <c r="M171" s="20">
        <f>IF(J171="Sí",0,IF(ISNUMBER(H171),H171,N(G171)))</f>
        <v>0</v>
      </c>
    </row>
    <row r="172" spans="1:13" x14ac:dyDescent="0.25">
      <c r="A172" s="13"/>
      <c r="B172" s="13"/>
      <c r="C172" s="13"/>
      <c r="D172" s="16"/>
      <c r="E172" s="13"/>
      <c r="F172" s="17"/>
      <c r="G172" s="18" t="str">
        <f>IF(AND(ISNUMBER(D172),ISNUMBER(F172)),D172*F172,"")</f>
        <v/>
      </c>
      <c r="H172" s="17"/>
      <c r="I172" s="19" t="str">
        <f>IF(ISNUMBER(H172),H172-N(G172),"")</f>
        <v/>
      </c>
      <c r="J172" s="13"/>
      <c r="K172" s="13"/>
      <c r="L172" s="13"/>
      <c r="M172" s="20">
        <f>IF(J172="Sí",0,IF(ISNUMBER(H172),H172,N(G172)))</f>
        <v>0</v>
      </c>
    </row>
    <row r="173" spans="1:13" x14ac:dyDescent="0.25">
      <c r="A173" s="13"/>
      <c r="B173" s="13"/>
      <c r="C173" s="13"/>
      <c r="D173" s="16"/>
      <c r="E173" s="13"/>
      <c r="F173" s="17"/>
      <c r="G173" s="18" t="str">
        <f>IF(AND(ISNUMBER(D173),ISNUMBER(F173)),D173*F173,"")</f>
        <v/>
      </c>
      <c r="H173" s="17"/>
      <c r="I173" s="19" t="str">
        <f>IF(ISNUMBER(H173),H173-N(G173),"")</f>
        <v/>
      </c>
      <c r="J173" s="13"/>
      <c r="K173" s="13"/>
      <c r="L173" s="13"/>
      <c r="M173" s="20">
        <f>IF(J173="Sí",0,IF(ISNUMBER(H173),H173,N(G173)))</f>
        <v>0</v>
      </c>
    </row>
    <row r="174" spans="1:13" x14ac:dyDescent="0.25">
      <c r="A174" s="13"/>
      <c r="B174" s="13"/>
      <c r="C174" s="13"/>
      <c r="D174" s="16"/>
      <c r="E174" s="13"/>
      <c r="F174" s="17"/>
      <c r="G174" s="18" t="str">
        <f>IF(AND(ISNUMBER(D174),ISNUMBER(F174)),D174*F174,"")</f>
        <v/>
      </c>
      <c r="H174" s="17"/>
      <c r="I174" s="19" t="str">
        <f>IF(ISNUMBER(H174),H174-N(G174),"")</f>
        <v/>
      </c>
      <c r="J174" s="13"/>
      <c r="K174" s="13"/>
      <c r="L174" s="13"/>
      <c r="M174" s="20">
        <f>IF(J174="Sí",0,IF(ISNUMBER(H174),H174,N(G174)))</f>
        <v>0</v>
      </c>
    </row>
    <row r="175" spans="1:13" x14ac:dyDescent="0.25">
      <c r="A175" s="13"/>
      <c r="B175" s="13"/>
      <c r="C175" s="13"/>
      <c r="D175" s="16"/>
      <c r="E175" s="13"/>
      <c r="F175" s="17"/>
      <c r="G175" s="18" t="str">
        <f>IF(AND(ISNUMBER(D175),ISNUMBER(F175)),D175*F175,"")</f>
        <v/>
      </c>
      <c r="H175" s="17"/>
      <c r="I175" s="19" t="str">
        <f>IF(ISNUMBER(H175),H175-N(G175),"")</f>
        <v/>
      </c>
      <c r="J175" s="13"/>
      <c r="K175" s="13"/>
      <c r="L175" s="13"/>
      <c r="M175" s="20">
        <f>IF(J175="Sí",0,IF(ISNUMBER(H175),H175,N(G175)))</f>
        <v>0</v>
      </c>
    </row>
    <row r="176" spans="1:13" x14ac:dyDescent="0.25">
      <c r="A176" s="13"/>
      <c r="B176" s="13"/>
      <c r="C176" s="13"/>
      <c r="D176" s="16"/>
      <c r="E176" s="13"/>
      <c r="F176" s="17"/>
      <c r="G176" s="18" t="str">
        <f>IF(AND(ISNUMBER(D176),ISNUMBER(F176)),D176*F176,"")</f>
        <v/>
      </c>
      <c r="H176" s="17"/>
      <c r="I176" s="19" t="str">
        <f>IF(ISNUMBER(H176),H176-N(G176),"")</f>
        <v/>
      </c>
      <c r="J176" s="13"/>
      <c r="K176" s="13"/>
      <c r="L176" s="13"/>
      <c r="M176" s="20">
        <f>IF(J176="Sí",0,IF(ISNUMBER(H176),H176,N(G176)))</f>
        <v>0</v>
      </c>
    </row>
    <row r="177" spans="1:13" x14ac:dyDescent="0.25">
      <c r="A177" s="13"/>
      <c r="B177" s="13"/>
      <c r="C177" s="13"/>
      <c r="D177" s="16"/>
      <c r="E177" s="13"/>
      <c r="F177" s="17"/>
      <c r="G177" s="18" t="str">
        <f>IF(AND(ISNUMBER(D177),ISNUMBER(F177)),D177*F177,"")</f>
        <v/>
      </c>
      <c r="H177" s="17"/>
      <c r="I177" s="19" t="str">
        <f>IF(ISNUMBER(H177),H177-N(G177),"")</f>
        <v/>
      </c>
      <c r="J177" s="13"/>
      <c r="K177" s="13"/>
      <c r="L177" s="13"/>
      <c r="M177" s="20">
        <f>IF(J177="Sí",0,IF(ISNUMBER(H177),H177,N(G177)))</f>
        <v>0</v>
      </c>
    </row>
    <row r="178" spans="1:13" x14ac:dyDescent="0.25">
      <c r="A178" s="13"/>
      <c r="B178" s="13"/>
      <c r="C178" s="13"/>
      <c r="D178" s="16"/>
      <c r="E178" s="13"/>
      <c r="F178" s="17"/>
      <c r="G178" s="18" t="str">
        <f>IF(AND(ISNUMBER(D178),ISNUMBER(F178)),D178*F178,"")</f>
        <v/>
      </c>
      <c r="H178" s="17"/>
      <c r="I178" s="19" t="str">
        <f>IF(ISNUMBER(H178),H178-N(G178),"")</f>
        <v/>
      </c>
      <c r="J178" s="13"/>
      <c r="K178" s="13"/>
      <c r="L178" s="13"/>
      <c r="M178" s="20">
        <f>IF(J178="Sí",0,IF(ISNUMBER(H178),H178,N(G178)))</f>
        <v>0</v>
      </c>
    </row>
    <row r="179" spans="1:13" x14ac:dyDescent="0.25">
      <c r="A179" s="13"/>
      <c r="B179" s="13"/>
      <c r="C179" s="13"/>
      <c r="D179" s="16"/>
      <c r="E179" s="13"/>
      <c r="F179" s="17"/>
      <c r="G179" s="18" t="str">
        <f>IF(AND(ISNUMBER(D179),ISNUMBER(F179)),D179*F179,"")</f>
        <v/>
      </c>
      <c r="H179" s="17"/>
      <c r="I179" s="19" t="str">
        <f>IF(ISNUMBER(H179),H179-N(G179),"")</f>
        <v/>
      </c>
      <c r="J179" s="13"/>
      <c r="K179" s="13"/>
      <c r="L179" s="13"/>
      <c r="M179" s="20">
        <f>IF(J179="Sí",0,IF(ISNUMBER(H179),H179,N(G179)))</f>
        <v>0</v>
      </c>
    </row>
    <row r="180" spans="1:13" x14ac:dyDescent="0.25">
      <c r="A180" s="13"/>
      <c r="B180" s="13"/>
      <c r="C180" s="13"/>
      <c r="D180" s="16"/>
      <c r="E180" s="13"/>
      <c r="F180" s="17"/>
      <c r="G180" s="18" t="str">
        <f>IF(AND(ISNUMBER(D180),ISNUMBER(F180)),D180*F180,"")</f>
        <v/>
      </c>
      <c r="H180" s="17"/>
      <c r="I180" s="19" t="str">
        <f>IF(ISNUMBER(H180),H180-N(G180),"")</f>
        <v/>
      </c>
      <c r="J180" s="13"/>
      <c r="K180" s="13"/>
      <c r="L180" s="13"/>
      <c r="M180" s="20">
        <f>IF(J180="Sí",0,IF(ISNUMBER(H180),H180,N(G180)))</f>
        <v>0</v>
      </c>
    </row>
    <row r="181" spans="1:13" x14ac:dyDescent="0.25">
      <c r="A181" s="13"/>
      <c r="B181" s="13"/>
      <c r="C181" s="13"/>
      <c r="D181" s="16"/>
      <c r="E181" s="13"/>
      <c r="F181" s="17"/>
      <c r="G181" s="18" t="str">
        <f>IF(AND(ISNUMBER(D181),ISNUMBER(F181)),D181*F181,"")</f>
        <v/>
      </c>
      <c r="H181" s="17"/>
      <c r="I181" s="19" t="str">
        <f>IF(ISNUMBER(H181),H181-N(G181),"")</f>
        <v/>
      </c>
      <c r="J181" s="13"/>
      <c r="K181" s="13"/>
      <c r="L181" s="13"/>
      <c r="M181" s="20">
        <f>IF(J181="Sí",0,IF(ISNUMBER(H181),H181,N(G181)))</f>
        <v>0</v>
      </c>
    </row>
    <row r="182" spans="1:13" x14ac:dyDescent="0.25">
      <c r="A182" s="13"/>
      <c r="B182" s="13"/>
      <c r="C182" s="13"/>
      <c r="D182" s="16"/>
      <c r="E182" s="13"/>
      <c r="F182" s="17"/>
      <c r="G182" s="18" t="str">
        <f>IF(AND(ISNUMBER(D182),ISNUMBER(F182)),D182*F182,"")</f>
        <v/>
      </c>
      <c r="H182" s="17"/>
      <c r="I182" s="19" t="str">
        <f>IF(ISNUMBER(H182),H182-N(G182),"")</f>
        <v/>
      </c>
      <c r="J182" s="13"/>
      <c r="K182" s="13"/>
      <c r="L182" s="13"/>
      <c r="M182" s="20">
        <f>IF(J182="Sí",0,IF(ISNUMBER(H182),H182,N(G182)))</f>
        <v>0</v>
      </c>
    </row>
    <row r="183" spans="1:13" x14ac:dyDescent="0.25">
      <c r="A183" s="13"/>
      <c r="B183" s="13"/>
      <c r="C183" s="13"/>
      <c r="D183" s="16"/>
      <c r="E183" s="13"/>
      <c r="F183" s="17"/>
      <c r="G183" s="18" t="str">
        <f>IF(AND(ISNUMBER(D183),ISNUMBER(F183)),D183*F183,"")</f>
        <v/>
      </c>
      <c r="H183" s="17"/>
      <c r="I183" s="19" t="str">
        <f>IF(ISNUMBER(H183),H183-N(G183),"")</f>
        <v/>
      </c>
      <c r="J183" s="13"/>
      <c r="K183" s="13"/>
      <c r="L183" s="13"/>
      <c r="M183" s="20">
        <f>IF(J183="Sí",0,IF(ISNUMBER(H183),H183,N(G183)))</f>
        <v>0</v>
      </c>
    </row>
    <row r="184" spans="1:13" x14ac:dyDescent="0.25">
      <c r="A184" s="13"/>
      <c r="B184" s="13"/>
      <c r="C184" s="13"/>
      <c r="D184" s="16"/>
      <c r="E184" s="13"/>
      <c r="F184" s="17"/>
      <c r="G184" s="18" t="str">
        <f>IF(AND(ISNUMBER(D184),ISNUMBER(F184)),D184*F184,"")</f>
        <v/>
      </c>
      <c r="H184" s="17"/>
      <c r="I184" s="19" t="str">
        <f>IF(ISNUMBER(H184),H184-N(G184),"")</f>
        <v/>
      </c>
      <c r="J184" s="13"/>
      <c r="K184" s="13"/>
      <c r="L184" s="13"/>
      <c r="M184" s="20">
        <f>IF(J184="Sí",0,IF(ISNUMBER(H184),H184,N(G184)))</f>
        <v>0</v>
      </c>
    </row>
    <row r="185" spans="1:13" x14ac:dyDescent="0.25">
      <c r="A185" s="13"/>
      <c r="B185" s="13"/>
      <c r="C185" s="13"/>
      <c r="D185" s="16"/>
      <c r="E185" s="13"/>
      <c r="F185" s="17"/>
      <c r="G185" s="18" t="str">
        <f>IF(AND(ISNUMBER(D185),ISNUMBER(F185)),D185*F185,"")</f>
        <v/>
      </c>
      <c r="H185" s="17"/>
      <c r="I185" s="19" t="str">
        <f>IF(ISNUMBER(H185),H185-N(G185),"")</f>
        <v/>
      </c>
      <c r="J185" s="13"/>
      <c r="K185" s="13"/>
      <c r="L185" s="13"/>
      <c r="M185" s="20">
        <f>IF(J185="Sí",0,IF(ISNUMBER(H185),H185,N(G185)))</f>
        <v>0</v>
      </c>
    </row>
    <row r="186" spans="1:13" x14ac:dyDescent="0.25">
      <c r="A186" s="13"/>
      <c r="B186" s="13"/>
      <c r="C186" s="13"/>
      <c r="D186" s="16"/>
      <c r="E186" s="13"/>
      <c r="F186" s="17"/>
      <c r="G186" s="18" t="str">
        <f>IF(AND(ISNUMBER(D186),ISNUMBER(F186)),D186*F186,"")</f>
        <v/>
      </c>
      <c r="H186" s="17"/>
      <c r="I186" s="19" t="str">
        <f>IF(ISNUMBER(H186),H186-N(G186),"")</f>
        <v/>
      </c>
      <c r="J186" s="13"/>
      <c r="K186" s="13"/>
      <c r="L186" s="13"/>
      <c r="M186" s="20">
        <f>IF(J186="Sí",0,IF(ISNUMBER(H186),H186,N(G186)))</f>
        <v>0</v>
      </c>
    </row>
    <row r="187" spans="1:13" x14ac:dyDescent="0.25">
      <c r="A187" s="13"/>
      <c r="B187" s="13"/>
      <c r="C187" s="13"/>
      <c r="D187" s="16"/>
      <c r="E187" s="13"/>
      <c r="F187" s="17"/>
      <c r="G187" s="18" t="str">
        <f>IF(AND(ISNUMBER(D187),ISNUMBER(F187)),D187*F187,"")</f>
        <v/>
      </c>
      <c r="H187" s="17"/>
      <c r="I187" s="19" t="str">
        <f>IF(ISNUMBER(H187),H187-N(G187),"")</f>
        <v/>
      </c>
      <c r="J187" s="13"/>
      <c r="K187" s="13"/>
      <c r="L187" s="13"/>
      <c r="M187" s="20">
        <f>IF(J187="Sí",0,IF(ISNUMBER(H187),H187,N(G187)))</f>
        <v>0</v>
      </c>
    </row>
    <row r="188" spans="1:13" x14ac:dyDescent="0.25">
      <c r="A188" s="13"/>
      <c r="B188" s="13"/>
      <c r="C188" s="13"/>
      <c r="D188" s="16"/>
      <c r="E188" s="13"/>
      <c r="F188" s="17"/>
      <c r="G188" s="18" t="str">
        <f>IF(AND(ISNUMBER(D188),ISNUMBER(F188)),D188*F188,"")</f>
        <v/>
      </c>
      <c r="H188" s="17"/>
      <c r="I188" s="19" t="str">
        <f>IF(ISNUMBER(H188),H188-N(G188),"")</f>
        <v/>
      </c>
      <c r="J188" s="13"/>
      <c r="K188" s="13"/>
      <c r="L188" s="13"/>
      <c r="M188" s="20">
        <f>IF(J188="Sí",0,IF(ISNUMBER(H188),H188,N(G188)))</f>
        <v>0</v>
      </c>
    </row>
    <row r="189" spans="1:13" x14ac:dyDescent="0.25">
      <c r="A189" s="13"/>
      <c r="B189" s="13"/>
      <c r="C189" s="13"/>
      <c r="D189" s="16"/>
      <c r="E189" s="13"/>
      <c r="F189" s="17"/>
      <c r="G189" s="18" t="str">
        <f>IF(AND(ISNUMBER(D189),ISNUMBER(F189)),D189*F189,"")</f>
        <v/>
      </c>
      <c r="H189" s="17"/>
      <c r="I189" s="19" t="str">
        <f>IF(ISNUMBER(H189),H189-N(G189),"")</f>
        <v/>
      </c>
      <c r="J189" s="13"/>
      <c r="K189" s="13"/>
      <c r="L189" s="13"/>
      <c r="M189" s="20">
        <f>IF(J189="Sí",0,IF(ISNUMBER(H189),H189,N(G189)))</f>
        <v>0</v>
      </c>
    </row>
    <row r="190" spans="1:13" x14ac:dyDescent="0.25">
      <c r="A190" s="13"/>
      <c r="B190" s="13"/>
      <c r="C190" s="13"/>
      <c r="D190" s="16"/>
      <c r="E190" s="13"/>
      <c r="F190" s="17"/>
      <c r="G190" s="18" t="str">
        <f>IF(AND(ISNUMBER(D190),ISNUMBER(F190)),D190*F190,"")</f>
        <v/>
      </c>
      <c r="H190" s="17"/>
      <c r="I190" s="19" t="str">
        <f>IF(ISNUMBER(H190),H190-N(G190),"")</f>
        <v/>
      </c>
      <c r="J190" s="13"/>
      <c r="K190" s="13"/>
      <c r="L190" s="13"/>
      <c r="M190" s="20">
        <f>IF(J190="Sí",0,IF(ISNUMBER(H190),H190,N(G190)))</f>
        <v>0</v>
      </c>
    </row>
    <row r="191" spans="1:13" x14ac:dyDescent="0.25">
      <c r="A191" s="13"/>
      <c r="B191" s="13"/>
      <c r="C191" s="13"/>
      <c r="D191" s="16"/>
      <c r="E191" s="13"/>
      <c r="F191" s="17"/>
      <c r="G191" s="18" t="str">
        <f>IF(AND(ISNUMBER(D191),ISNUMBER(F191)),D191*F191,"")</f>
        <v/>
      </c>
      <c r="H191" s="17"/>
      <c r="I191" s="19" t="str">
        <f>IF(ISNUMBER(H191),H191-N(G191),"")</f>
        <v/>
      </c>
      <c r="J191" s="13"/>
      <c r="K191" s="13"/>
      <c r="L191" s="13"/>
      <c r="M191" s="20">
        <f>IF(J191="Sí",0,IF(ISNUMBER(H191),H191,N(G191)))</f>
        <v>0</v>
      </c>
    </row>
    <row r="192" spans="1:13" x14ac:dyDescent="0.25">
      <c r="A192" s="13"/>
      <c r="B192" s="13"/>
      <c r="C192" s="13"/>
      <c r="D192" s="16"/>
      <c r="E192" s="13"/>
      <c r="F192" s="17"/>
      <c r="G192" s="18" t="str">
        <f>IF(AND(ISNUMBER(D192),ISNUMBER(F192)),D192*F192,"")</f>
        <v/>
      </c>
      <c r="H192" s="17"/>
      <c r="I192" s="19" t="str">
        <f>IF(ISNUMBER(H192),H192-N(G192),"")</f>
        <v/>
      </c>
      <c r="J192" s="13"/>
      <c r="K192" s="13"/>
      <c r="L192" s="13"/>
      <c r="M192" s="20">
        <f>IF(J192="Sí",0,IF(ISNUMBER(H192),H192,N(G192)))</f>
        <v>0</v>
      </c>
    </row>
    <row r="193" spans="1:13" x14ac:dyDescent="0.25">
      <c r="A193" s="13"/>
      <c r="B193" s="13"/>
      <c r="C193" s="13"/>
      <c r="D193" s="16"/>
      <c r="E193" s="13"/>
      <c r="F193" s="17"/>
      <c r="G193" s="18" t="str">
        <f>IF(AND(ISNUMBER(D193),ISNUMBER(F193)),D193*F193,"")</f>
        <v/>
      </c>
      <c r="H193" s="17"/>
      <c r="I193" s="19" t="str">
        <f>IF(ISNUMBER(H193),H193-N(G193),"")</f>
        <v/>
      </c>
      <c r="J193" s="13"/>
      <c r="K193" s="13"/>
      <c r="L193" s="13"/>
      <c r="M193" s="20">
        <f>IF(J193="Sí",0,IF(ISNUMBER(H193),H193,N(G193)))</f>
        <v>0</v>
      </c>
    </row>
    <row r="194" spans="1:13" x14ac:dyDescent="0.25">
      <c r="A194" s="13"/>
      <c r="B194" s="13"/>
      <c r="C194" s="13"/>
      <c r="D194" s="16"/>
      <c r="E194" s="13"/>
      <c r="F194" s="17"/>
      <c r="G194" s="18" t="str">
        <f>IF(AND(ISNUMBER(D194),ISNUMBER(F194)),D194*F194,"")</f>
        <v/>
      </c>
      <c r="H194" s="17"/>
      <c r="I194" s="19" t="str">
        <f>IF(ISNUMBER(H194),H194-N(G194),"")</f>
        <v/>
      </c>
      <c r="J194" s="13"/>
      <c r="K194" s="13"/>
      <c r="L194" s="13"/>
      <c r="M194" s="20">
        <f>IF(J194="Sí",0,IF(ISNUMBER(H194),H194,N(G194)))</f>
        <v>0</v>
      </c>
    </row>
    <row r="195" spans="1:13" x14ac:dyDescent="0.25">
      <c r="A195" s="13"/>
      <c r="B195" s="13"/>
      <c r="C195" s="13"/>
      <c r="D195" s="16"/>
      <c r="E195" s="13"/>
      <c r="F195" s="17"/>
      <c r="G195" s="18" t="str">
        <f>IF(AND(ISNUMBER(D195),ISNUMBER(F195)),D195*F195,"")</f>
        <v/>
      </c>
      <c r="H195" s="17"/>
      <c r="I195" s="19" t="str">
        <f>IF(ISNUMBER(H195),H195-N(G195),"")</f>
        <v/>
      </c>
      <c r="J195" s="13"/>
      <c r="K195" s="13"/>
      <c r="L195" s="13"/>
      <c r="M195" s="20">
        <f>IF(J195="Sí",0,IF(ISNUMBER(H195),H195,N(G195)))</f>
        <v>0</v>
      </c>
    </row>
    <row r="196" spans="1:13" x14ac:dyDescent="0.25">
      <c r="A196" s="13"/>
      <c r="B196" s="13"/>
      <c r="C196" s="13"/>
      <c r="D196" s="16"/>
      <c r="E196" s="13"/>
      <c r="F196" s="17"/>
      <c r="G196" s="18" t="str">
        <f>IF(AND(ISNUMBER(D196),ISNUMBER(F196)),D196*F196,"")</f>
        <v/>
      </c>
      <c r="H196" s="17"/>
      <c r="I196" s="19" t="str">
        <f>IF(ISNUMBER(H196),H196-N(G196),"")</f>
        <v/>
      </c>
      <c r="J196" s="13"/>
      <c r="K196" s="13"/>
      <c r="L196" s="13"/>
      <c r="M196" s="20">
        <f>IF(J196="Sí",0,IF(ISNUMBER(H196),H196,N(G196)))</f>
        <v>0</v>
      </c>
    </row>
    <row r="197" spans="1:13" x14ac:dyDescent="0.25">
      <c r="A197" s="13"/>
      <c r="B197" s="13"/>
      <c r="C197" s="13"/>
      <c r="D197" s="16"/>
      <c r="E197" s="13"/>
      <c r="F197" s="17"/>
      <c r="G197" s="18" t="str">
        <f>IF(AND(ISNUMBER(D197),ISNUMBER(F197)),D197*F197,"")</f>
        <v/>
      </c>
      <c r="H197" s="17"/>
      <c r="I197" s="19" t="str">
        <f>IF(ISNUMBER(H197),H197-N(G197),"")</f>
        <v/>
      </c>
      <c r="J197" s="13"/>
      <c r="K197" s="13"/>
      <c r="L197" s="13"/>
      <c r="M197" s="20">
        <f>IF(J197="Sí",0,IF(ISNUMBER(H197),H197,N(G197)))</f>
        <v>0</v>
      </c>
    </row>
    <row r="198" spans="1:13" x14ac:dyDescent="0.25">
      <c r="A198" s="13"/>
      <c r="B198" s="13"/>
      <c r="C198" s="13"/>
      <c r="D198" s="16"/>
      <c r="E198" s="13"/>
      <c r="F198" s="17"/>
      <c r="G198" s="18" t="str">
        <f>IF(AND(ISNUMBER(D198),ISNUMBER(F198)),D198*F198,"")</f>
        <v/>
      </c>
      <c r="H198" s="17"/>
      <c r="I198" s="19" t="str">
        <f>IF(ISNUMBER(H198),H198-N(G198),"")</f>
        <v/>
      </c>
      <c r="J198" s="13"/>
      <c r="K198" s="13"/>
      <c r="L198" s="13"/>
      <c r="M198" s="20">
        <f>IF(J198="Sí",0,IF(ISNUMBER(H198),H198,N(G198)))</f>
        <v>0</v>
      </c>
    </row>
    <row r="199" spans="1:13" x14ac:dyDescent="0.25">
      <c r="A199" s="13"/>
      <c r="B199" s="13"/>
      <c r="C199" s="13"/>
      <c r="D199" s="16"/>
      <c r="E199" s="13"/>
      <c r="F199" s="17"/>
      <c r="G199" s="18" t="str">
        <f>IF(AND(ISNUMBER(D199),ISNUMBER(F199)),D199*F199,"")</f>
        <v/>
      </c>
      <c r="H199" s="17"/>
      <c r="I199" s="19" t="str">
        <f>IF(ISNUMBER(H199),H199-N(G199),"")</f>
        <v/>
      </c>
      <c r="J199" s="13"/>
      <c r="K199" s="13"/>
      <c r="L199" s="13"/>
      <c r="M199" s="20">
        <f>IF(J199="Sí",0,IF(ISNUMBER(H199),H199,N(G199)))</f>
        <v>0</v>
      </c>
    </row>
    <row r="200" spans="1:13" x14ac:dyDescent="0.25">
      <c r="A200" s="13"/>
      <c r="B200" s="13"/>
      <c r="C200" s="13"/>
      <c r="D200" s="16"/>
      <c r="E200" s="13"/>
      <c r="F200" s="17"/>
      <c r="G200" s="18" t="str">
        <f>IF(AND(ISNUMBER(D200),ISNUMBER(F200)),D200*F200,"")</f>
        <v/>
      </c>
      <c r="H200" s="17"/>
      <c r="I200" s="19" t="str">
        <f>IF(ISNUMBER(H200),H200-N(G200),"")</f>
        <v/>
      </c>
      <c r="J200" s="13"/>
      <c r="K200" s="13"/>
      <c r="L200" s="13"/>
      <c r="M200" s="20">
        <f>IF(J200="Sí",0,IF(ISNUMBER(H200),H200,N(G200)))</f>
        <v>0</v>
      </c>
    </row>
    <row r="201" spans="1:13" x14ac:dyDescent="0.25">
      <c r="A201" s="13"/>
      <c r="B201" s="13"/>
      <c r="C201" s="13"/>
      <c r="D201" s="16"/>
      <c r="E201" s="13"/>
      <c r="F201" s="17"/>
      <c r="G201" s="18" t="str">
        <f>IF(AND(ISNUMBER(D201),ISNUMBER(F201)),D201*F201,"")</f>
        <v/>
      </c>
      <c r="H201" s="17"/>
      <c r="I201" s="19" t="str">
        <f>IF(ISNUMBER(H201),H201-N(G201),"")</f>
        <v/>
      </c>
      <c r="J201" s="13"/>
      <c r="K201" s="13"/>
      <c r="L201" s="13"/>
      <c r="M201" s="20">
        <f>IF(J201="Sí",0,IF(ISNUMBER(H201),H201,N(G201)))</f>
        <v>0</v>
      </c>
    </row>
    <row r="202" spans="1:13" x14ac:dyDescent="0.25">
      <c r="A202" s="13"/>
      <c r="B202" s="13"/>
      <c r="C202" s="13"/>
      <c r="D202" s="16"/>
      <c r="E202" s="13"/>
      <c r="F202" s="17"/>
      <c r="G202" s="18" t="str">
        <f>IF(AND(ISNUMBER(D202),ISNUMBER(F202)),D202*F202,"")</f>
        <v/>
      </c>
      <c r="H202" s="17"/>
      <c r="I202" s="19" t="str">
        <f>IF(ISNUMBER(H202),H202-N(G202),"")</f>
        <v/>
      </c>
      <c r="J202" s="13"/>
      <c r="K202" s="13"/>
      <c r="L202" s="13"/>
      <c r="M202" s="20">
        <f>IF(J202="Sí",0,IF(ISNUMBER(H202),H202,N(G202)))</f>
        <v>0</v>
      </c>
    </row>
    <row r="203" spans="1:13" x14ac:dyDescent="0.25">
      <c r="A203" s="13"/>
      <c r="B203" s="13"/>
      <c r="C203" s="13"/>
      <c r="D203" s="16"/>
      <c r="E203" s="13"/>
      <c r="F203" s="17"/>
      <c r="G203" s="18" t="str">
        <f>IF(AND(ISNUMBER(D203),ISNUMBER(F203)),D203*F203,"")</f>
        <v/>
      </c>
      <c r="H203" s="17"/>
      <c r="I203" s="19" t="str">
        <f>IF(ISNUMBER(H203),H203-N(G203),"")</f>
        <v/>
      </c>
      <c r="J203" s="13"/>
      <c r="K203" s="13"/>
      <c r="L203" s="13"/>
      <c r="M203" s="20">
        <f>IF(J203="Sí",0,IF(ISNUMBER(H203),H203,N(G203)))</f>
        <v>0</v>
      </c>
    </row>
    <row r="204" spans="1:13" x14ac:dyDescent="0.25">
      <c r="A204" s="13"/>
      <c r="B204" s="13"/>
      <c r="C204" s="13"/>
      <c r="D204" s="16"/>
      <c r="E204" s="13"/>
      <c r="F204" s="17"/>
      <c r="G204" s="18" t="str">
        <f>IF(AND(ISNUMBER(D204),ISNUMBER(F204)),D204*F204,"")</f>
        <v/>
      </c>
      <c r="H204" s="17"/>
      <c r="I204" s="19" t="str">
        <f>IF(ISNUMBER(H204),H204-N(G204),"")</f>
        <v/>
      </c>
      <c r="J204" s="13"/>
      <c r="K204" s="13"/>
      <c r="L204" s="13"/>
      <c r="M204" s="20">
        <f>IF(J204="Sí",0,IF(ISNUMBER(H204),H204,N(G204)))</f>
        <v>0</v>
      </c>
    </row>
    <row r="205" spans="1:13" x14ac:dyDescent="0.25">
      <c r="A205" s="13"/>
      <c r="B205" s="13"/>
      <c r="C205" s="13"/>
      <c r="D205" s="16"/>
      <c r="E205" s="13"/>
      <c r="F205" s="17"/>
      <c r="G205" s="18" t="str">
        <f>IF(AND(ISNUMBER(D205),ISNUMBER(F205)),D205*F205,"")</f>
        <v/>
      </c>
      <c r="H205" s="17"/>
      <c r="I205" s="19" t="str">
        <f>IF(ISNUMBER(H205),H205-N(G205),"")</f>
        <v/>
      </c>
      <c r="J205" s="13"/>
      <c r="K205" s="13"/>
      <c r="L205" s="13"/>
      <c r="M205" s="20">
        <f>IF(J205="Sí",0,IF(ISNUMBER(H205),H205,N(G205)))</f>
        <v>0</v>
      </c>
    </row>
    <row r="206" spans="1:13" x14ac:dyDescent="0.25">
      <c r="A206" s="13"/>
      <c r="B206" s="13"/>
      <c r="C206" s="13"/>
      <c r="D206" s="16"/>
      <c r="E206" s="13"/>
      <c r="F206" s="17"/>
      <c r="G206" s="18" t="str">
        <f>IF(AND(ISNUMBER(D206),ISNUMBER(F206)),D206*F206,"")</f>
        <v/>
      </c>
      <c r="H206" s="17"/>
      <c r="I206" s="19" t="str">
        <f>IF(ISNUMBER(H206),H206-N(G206),"")</f>
        <v/>
      </c>
      <c r="J206" s="13"/>
      <c r="K206" s="13"/>
      <c r="L206" s="13"/>
      <c r="M206" s="20">
        <f>IF(J206="Sí",0,IF(ISNUMBER(H206),H206,N(G206)))</f>
        <v>0</v>
      </c>
    </row>
    <row r="207" spans="1:13" x14ac:dyDescent="0.25">
      <c r="A207" s="13"/>
      <c r="B207" s="13"/>
      <c r="C207" s="13"/>
      <c r="D207" s="16"/>
      <c r="E207" s="13"/>
      <c r="F207" s="17"/>
      <c r="G207" s="18" t="str">
        <f>IF(AND(ISNUMBER(D207),ISNUMBER(F207)),D207*F207,"")</f>
        <v/>
      </c>
      <c r="H207" s="17"/>
      <c r="I207" s="19" t="str">
        <f>IF(ISNUMBER(H207),H207-N(G207),"")</f>
        <v/>
      </c>
      <c r="J207" s="13"/>
      <c r="K207" s="13"/>
      <c r="L207" s="13"/>
      <c r="M207" s="20">
        <f>IF(J207="Sí",0,IF(ISNUMBER(H207),H207,N(G207)))</f>
        <v>0</v>
      </c>
    </row>
    <row r="208" spans="1:13" x14ac:dyDescent="0.25">
      <c r="A208" s="13"/>
      <c r="B208" s="13"/>
      <c r="C208" s="13"/>
      <c r="D208" s="16"/>
      <c r="E208" s="13"/>
      <c r="F208" s="17"/>
      <c r="G208" s="18" t="str">
        <f>IF(AND(ISNUMBER(D208),ISNUMBER(F208)),D208*F208,"")</f>
        <v/>
      </c>
      <c r="H208" s="17"/>
      <c r="I208" s="19" t="str">
        <f>IF(ISNUMBER(H208),H208-N(G208),"")</f>
        <v/>
      </c>
      <c r="J208" s="13"/>
      <c r="K208" s="13"/>
      <c r="L208" s="13"/>
      <c r="M208" s="20">
        <f>IF(J208="Sí",0,IF(ISNUMBER(H208),H208,N(G208)))</f>
        <v>0</v>
      </c>
    </row>
    <row r="209" spans="1:13" x14ac:dyDescent="0.25">
      <c r="A209" s="13"/>
      <c r="B209" s="13"/>
      <c r="C209" s="13"/>
      <c r="D209" s="16"/>
      <c r="E209" s="13"/>
      <c r="F209" s="17"/>
      <c r="G209" s="18" t="str">
        <f>IF(AND(ISNUMBER(D209),ISNUMBER(F209)),D209*F209,"")</f>
        <v/>
      </c>
      <c r="H209" s="17"/>
      <c r="I209" s="19" t="str">
        <f>IF(ISNUMBER(H209),H209-N(G209),"")</f>
        <v/>
      </c>
      <c r="J209" s="13"/>
      <c r="K209" s="13"/>
      <c r="L209" s="13"/>
      <c r="M209" s="20">
        <f>IF(J209="Sí",0,IF(ISNUMBER(H209),H209,N(G209)))</f>
        <v>0</v>
      </c>
    </row>
    <row r="210" spans="1:13" x14ac:dyDescent="0.25">
      <c r="A210" s="13"/>
      <c r="B210" s="13"/>
      <c r="C210" s="13"/>
      <c r="D210" s="16"/>
      <c r="E210" s="13"/>
      <c r="F210" s="17"/>
      <c r="G210" s="18" t="str">
        <f>IF(AND(ISNUMBER(D210),ISNUMBER(F210)),D210*F210,"")</f>
        <v/>
      </c>
      <c r="H210" s="17"/>
      <c r="I210" s="19" t="str">
        <f>IF(ISNUMBER(H210),H210-N(G210),"")</f>
        <v/>
      </c>
      <c r="J210" s="13"/>
      <c r="K210" s="13"/>
      <c r="L210" s="13"/>
      <c r="M210" s="20">
        <f>IF(J210="Sí",0,IF(ISNUMBER(H210),H210,N(G210)))</f>
        <v>0</v>
      </c>
    </row>
    <row r="211" spans="1:13" x14ac:dyDescent="0.25">
      <c r="A211" s="13"/>
      <c r="B211" s="13"/>
      <c r="C211" s="13"/>
      <c r="D211" s="16"/>
      <c r="E211" s="13"/>
      <c r="F211" s="17"/>
      <c r="G211" s="18" t="str">
        <f>IF(AND(ISNUMBER(D211),ISNUMBER(F211)),D211*F211,"")</f>
        <v/>
      </c>
      <c r="H211" s="17"/>
      <c r="I211" s="19" t="str">
        <f>IF(ISNUMBER(H211),H211-N(G211),"")</f>
        <v/>
      </c>
      <c r="J211" s="13"/>
      <c r="K211" s="13"/>
      <c r="L211" s="13"/>
      <c r="M211" s="20">
        <f>IF(J211="Sí",0,IF(ISNUMBER(H211),H211,N(G211)))</f>
        <v>0</v>
      </c>
    </row>
    <row r="212" spans="1:13" x14ac:dyDescent="0.25">
      <c r="A212" s="13"/>
      <c r="B212" s="13"/>
      <c r="C212" s="13"/>
      <c r="D212" s="16"/>
      <c r="E212" s="13"/>
      <c r="F212" s="17"/>
      <c r="G212" s="18" t="str">
        <f>IF(AND(ISNUMBER(D212),ISNUMBER(F212)),D212*F212,"")</f>
        <v/>
      </c>
      <c r="H212" s="17"/>
      <c r="I212" s="19" t="str">
        <f>IF(ISNUMBER(H212),H212-N(G212),"")</f>
        <v/>
      </c>
      <c r="J212" s="13"/>
      <c r="K212" s="13"/>
      <c r="L212" s="13"/>
      <c r="M212" s="20">
        <f>IF(J212="Sí",0,IF(ISNUMBER(H212),H212,N(G212)))</f>
        <v>0</v>
      </c>
    </row>
    <row r="213" spans="1:13" x14ac:dyDescent="0.25">
      <c r="A213" s="13"/>
      <c r="B213" s="13"/>
      <c r="C213" s="13"/>
      <c r="D213" s="16"/>
      <c r="E213" s="13"/>
      <c r="F213" s="17"/>
      <c r="G213" s="18" t="str">
        <f>IF(AND(ISNUMBER(D213),ISNUMBER(F213)),D213*F213,"")</f>
        <v/>
      </c>
      <c r="H213" s="17"/>
      <c r="I213" s="19" t="str">
        <f>IF(ISNUMBER(H213),H213-N(G213),"")</f>
        <v/>
      </c>
      <c r="J213" s="13"/>
      <c r="K213" s="13"/>
      <c r="L213" s="13"/>
      <c r="M213" s="20">
        <f>IF(J213="Sí",0,IF(ISNUMBER(H213),H213,N(G213)))</f>
        <v>0</v>
      </c>
    </row>
    <row r="214" spans="1:13" x14ac:dyDescent="0.25">
      <c r="A214" s="13"/>
      <c r="B214" s="13"/>
      <c r="C214" s="13"/>
      <c r="D214" s="16"/>
      <c r="E214" s="13"/>
      <c r="F214" s="17"/>
      <c r="G214" s="18" t="str">
        <f>IF(AND(ISNUMBER(D214),ISNUMBER(F214)),D214*F214,"")</f>
        <v/>
      </c>
      <c r="H214" s="17"/>
      <c r="I214" s="19" t="str">
        <f>IF(ISNUMBER(H214),H214-N(G214),"")</f>
        <v/>
      </c>
      <c r="J214" s="13"/>
      <c r="K214" s="13"/>
      <c r="L214" s="13"/>
      <c r="M214" s="20">
        <f>IF(J214="Sí",0,IF(ISNUMBER(H214),H214,N(G214)))</f>
        <v>0</v>
      </c>
    </row>
    <row r="215" spans="1:13" x14ac:dyDescent="0.25">
      <c r="A215" s="13"/>
      <c r="B215" s="13"/>
      <c r="C215" s="13"/>
      <c r="D215" s="16"/>
      <c r="E215" s="13"/>
      <c r="F215" s="17"/>
      <c r="G215" s="18" t="str">
        <f>IF(AND(ISNUMBER(D215),ISNUMBER(F215)),D215*F215,"")</f>
        <v/>
      </c>
      <c r="H215" s="17"/>
      <c r="I215" s="19" t="str">
        <f>IF(ISNUMBER(H215),H215-N(G215),"")</f>
        <v/>
      </c>
      <c r="J215" s="13"/>
      <c r="K215" s="13"/>
      <c r="L215" s="13"/>
      <c r="M215" s="20">
        <f>IF(J215="Sí",0,IF(ISNUMBER(H215),H215,N(G215)))</f>
        <v>0</v>
      </c>
    </row>
    <row r="216" spans="1:13" x14ac:dyDescent="0.25">
      <c r="A216" s="13"/>
      <c r="B216" s="13"/>
      <c r="C216" s="13"/>
      <c r="D216" s="16"/>
      <c r="E216" s="13"/>
      <c r="F216" s="17"/>
      <c r="G216" s="18" t="str">
        <f>IF(AND(ISNUMBER(D216),ISNUMBER(F216)),D216*F216,"")</f>
        <v/>
      </c>
      <c r="H216" s="17"/>
      <c r="I216" s="19" t="str">
        <f>IF(ISNUMBER(H216),H216-N(G216),"")</f>
        <v/>
      </c>
      <c r="J216" s="13"/>
      <c r="K216" s="13"/>
      <c r="L216" s="13"/>
      <c r="M216" s="20">
        <f>IF(J216="Sí",0,IF(ISNUMBER(H216),H216,N(G216)))</f>
        <v>0</v>
      </c>
    </row>
    <row r="217" spans="1:13" x14ac:dyDescent="0.25">
      <c r="A217" s="13"/>
      <c r="B217" s="13"/>
      <c r="C217" s="13"/>
      <c r="D217" s="16"/>
      <c r="E217" s="13"/>
      <c r="F217" s="17"/>
      <c r="G217" s="18" t="str">
        <f>IF(AND(ISNUMBER(D217),ISNUMBER(F217)),D217*F217,"")</f>
        <v/>
      </c>
      <c r="H217" s="17"/>
      <c r="I217" s="19" t="str">
        <f>IF(ISNUMBER(H217),H217-N(G217),"")</f>
        <v/>
      </c>
      <c r="J217" s="13"/>
      <c r="K217" s="13"/>
      <c r="L217" s="13"/>
      <c r="M217" s="20">
        <f>IF(J217="Sí",0,IF(ISNUMBER(H217),H217,N(G217)))</f>
        <v>0</v>
      </c>
    </row>
    <row r="218" spans="1:13" x14ac:dyDescent="0.25">
      <c r="A218" s="13"/>
      <c r="B218" s="13"/>
      <c r="C218" s="13"/>
      <c r="D218" s="16"/>
      <c r="E218" s="13"/>
      <c r="F218" s="17"/>
      <c r="G218" s="18" t="str">
        <f>IF(AND(ISNUMBER(D218),ISNUMBER(F218)),D218*F218,"")</f>
        <v/>
      </c>
      <c r="H218" s="17"/>
      <c r="I218" s="19" t="str">
        <f>IF(ISNUMBER(H218),H218-N(G218),"")</f>
        <v/>
      </c>
      <c r="J218" s="13"/>
      <c r="K218" s="13"/>
      <c r="L218" s="13"/>
      <c r="M218" s="20">
        <f>IF(J218="Sí",0,IF(ISNUMBER(H218),H218,N(G218)))</f>
        <v>0</v>
      </c>
    </row>
    <row r="219" spans="1:13" x14ac:dyDescent="0.25">
      <c r="A219" s="13"/>
      <c r="B219" s="13"/>
      <c r="C219" s="13"/>
      <c r="D219" s="16"/>
      <c r="E219" s="13"/>
      <c r="F219" s="17"/>
      <c r="G219" s="18" t="str">
        <f>IF(AND(ISNUMBER(D219),ISNUMBER(F219)),D219*F219,"")</f>
        <v/>
      </c>
      <c r="H219" s="17"/>
      <c r="I219" s="19" t="str">
        <f>IF(ISNUMBER(H219),H219-N(G219),"")</f>
        <v/>
      </c>
      <c r="J219" s="13"/>
      <c r="K219" s="13"/>
      <c r="L219" s="13"/>
      <c r="M219" s="20">
        <f>IF(J219="Sí",0,IF(ISNUMBER(H219),H219,N(G219)))</f>
        <v>0</v>
      </c>
    </row>
    <row r="220" spans="1:13" x14ac:dyDescent="0.25">
      <c r="A220" s="13"/>
      <c r="B220" s="13"/>
      <c r="C220" s="13"/>
      <c r="D220" s="16"/>
      <c r="E220" s="13"/>
      <c r="F220" s="17"/>
      <c r="G220" s="18" t="str">
        <f>IF(AND(ISNUMBER(D220),ISNUMBER(F220)),D220*F220,"")</f>
        <v/>
      </c>
      <c r="H220" s="17"/>
      <c r="I220" s="19" t="str">
        <f>IF(ISNUMBER(H220),H220-N(G220),"")</f>
        <v/>
      </c>
      <c r="J220" s="13"/>
      <c r="K220" s="13"/>
      <c r="L220" s="13"/>
      <c r="M220" s="20">
        <f>IF(J220="Sí",0,IF(ISNUMBER(H220),H220,N(G220)))</f>
        <v>0</v>
      </c>
    </row>
    <row r="221" spans="1:13" x14ac:dyDescent="0.25">
      <c r="A221" s="13"/>
      <c r="B221" s="13"/>
      <c r="C221" s="13"/>
      <c r="D221" s="16"/>
      <c r="E221" s="13"/>
      <c r="F221" s="17"/>
      <c r="G221" s="18" t="str">
        <f>IF(AND(ISNUMBER(D221),ISNUMBER(F221)),D221*F221,"")</f>
        <v/>
      </c>
      <c r="H221" s="17"/>
      <c r="I221" s="19" t="str">
        <f>IF(ISNUMBER(H221),H221-N(G221),"")</f>
        <v/>
      </c>
      <c r="J221" s="13"/>
      <c r="K221" s="13"/>
      <c r="L221" s="13"/>
      <c r="M221" s="20">
        <f>IF(J221="Sí",0,IF(ISNUMBER(H221),H221,N(G221)))</f>
        <v>0</v>
      </c>
    </row>
    <row r="222" spans="1:13" x14ac:dyDescent="0.25">
      <c r="A222" s="13"/>
      <c r="B222" s="13"/>
      <c r="C222" s="13"/>
      <c r="D222" s="16"/>
      <c r="E222" s="13"/>
      <c r="F222" s="17"/>
      <c r="G222" s="18" t="str">
        <f>IF(AND(ISNUMBER(D222),ISNUMBER(F222)),D222*F222,"")</f>
        <v/>
      </c>
      <c r="H222" s="17"/>
      <c r="I222" s="19" t="str">
        <f>IF(ISNUMBER(H222),H222-N(G222),"")</f>
        <v/>
      </c>
      <c r="J222" s="13"/>
      <c r="K222" s="13"/>
      <c r="L222" s="13"/>
      <c r="M222" s="20">
        <f>IF(J222="Sí",0,IF(ISNUMBER(H222),H222,N(G222)))</f>
        <v>0</v>
      </c>
    </row>
    <row r="223" spans="1:13" x14ac:dyDescent="0.25">
      <c r="A223" s="13"/>
      <c r="B223" s="13"/>
      <c r="C223" s="13"/>
      <c r="D223" s="16"/>
      <c r="E223" s="13"/>
      <c r="F223" s="17"/>
      <c r="G223" s="18" t="str">
        <f>IF(AND(ISNUMBER(D223),ISNUMBER(F223)),D223*F223,"")</f>
        <v/>
      </c>
      <c r="H223" s="17"/>
      <c r="I223" s="19" t="str">
        <f>IF(ISNUMBER(H223),H223-N(G223),"")</f>
        <v/>
      </c>
      <c r="J223" s="13"/>
      <c r="K223" s="13"/>
      <c r="L223" s="13"/>
      <c r="M223" s="20">
        <f>IF(J223="Sí",0,IF(ISNUMBER(H223),H223,N(G223)))</f>
        <v>0</v>
      </c>
    </row>
    <row r="224" spans="1:13" x14ac:dyDescent="0.25">
      <c r="A224" s="13"/>
      <c r="B224" s="13"/>
      <c r="C224" s="13"/>
      <c r="D224" s="16"/>
      <c r="E224" s="13"/>
      <c r="F224" s="17"/>
      <c r="G224" s="18" t="str">
        <f>IF(AND(ISNUMBER(D224),ISNUMBER(F224)),D224*F224,"")</f>
        <v/>
      </c>
      <c r="H224" s="17"/>
      <c r="I224" s="19" t="str">
        <f>IF(ISNUMBER(H224),H224-N(G224),"")</f>
        <v/>
      </c>
      <c r="J224" s="13"/>
      <c r="K224" s="13"/>
      <c r="L224" s="13"/>
      <c r="M224" s="20">
        <f>IF(J224="Sí",0,IF(ISNUMBER(H224),H224,N(G224)))</f>
        <v>0</v>
      </c>
    </row>
    <row r="225" spans="1:13" x14ac:dyDescent="0.25">
      <c r="A225" s="13"/>
      <c r="B225" s="13"/>
      <c r="C225" s="13"/>
      <c r="D225" s="16"/>
      <c r="E225" s="13"/>
      <c r="F225" s="17"/>
      <c r="G225" s="18" t="str">
        <f>IF(AND(ISNUMBER(D225),ISNUMBER(F225)),D225*F225,"")</f>
        <v/>
      </c>
      <c r="H225" s="17"/>
      <c r="I225" s="19" t="str">
        <f>IF(ISNUMBER(H225),H225-N(G225),"")</f>
        <v/>
      </c>
      <c r="J225" s="13"/>
      <c r="K225" s="13"/>
      <c r="L225" s="13"/>
      <c r="M225" s="20">
        <f>IF(J225="Sí",0,IF(ISNUMBER(H225),H225,N(G225)))</f>
        <v>0</v>
      </c>
    </row>
    <row r="226" spans="1:13" x14ac:dyDescent="0.25">
      <c r="A226" s="13"/>
      <c r="B226" s="13"/>
      <c r="C226" s="13"/>
      <c r="D226" s="16"/>
      <c r="E226" s="13"/>
      <c r="F226" s="17"/>
      <c r="G226" s="18" t="str">
        <f>IF(AND(ISNUMBER(D226),ISNUMBER(F226)),D226*F226,"")</f>
        <v/>
      </c>
      <c r="H226" s="17"/>
      <c r="I226" s="19" t="str">
        <f>IF(ISNUMBER(H226),H226-N(G226),"")</f>
        <v/>
      </c>
      <c r="J226" s="13"/>
      <c r="K226" s="13"/>
      <c r="L226" s="13"/>
      <c r="M226" s="20">
        <f>IF(J226="Sí",0,IF(ISNUMBER(H226),H226,N(G226)))</f>
        <v>0</v>
      </c>
    </row>
    <row r="227" spans="1:13" x14ac:dyDescent="0.25">
      <c r="A227" s="13"/>
      <c r="B227" s="13"/>
      <c r="C227" s="13"/>
      <c r="D227" s="16"/>
      <c r="E227" s="13"/>
      <c r="F227" s="17"/>
      <c r="G227" s="18" t="str">
        <f>IF(AND(ISNUMBER(D227),ISNUMBER(F227)),D227*F227,"")</f>
        <v/>
      </c>
      <c r="H227" s="17"/>
      <c r="I227" s="19" t="str">
        <f>IF(ISNUMBER(H227),H227-N(G227),"")</f>
        <v/>
      </c>
      <c r="J227" s="13"/>
      <c r="K227" s="13"/>
      <c r="L227" s="13"/>
      <c r="M227" s="20">
        <f>IF(J227="Sí",0,IF(ISNUMBER(H227),H227,N(G227)))</f>
        <v>0</v>
      </c>
    </row>
    <row r="228" spans="1:13" x14ac:dyDescent="0.25">
      <c r="A228" s="13"/>
      <c r="B228" s="13"/>
      <c r="C228" s="13"/>
      <c r="D228" s="16"/>
      <c r="E228" s="13"/>
      <c r="F228" s="17"/>
      <c r="G228" s="18" t="str">
        <f>IF(AND(ISNUMBER(D228),ISNUMBER(F228)),D228*F228,"")</f>
        <v/>
      </c>
      <c r="H228" s="17"/>
      <c r="I228" s="19" t="str">
        <f>IF(ISNUMBER(H228),H228-N(G228),"")</f>
        <v/>
      </c>
      <c r="J228" s="13"/>
      <c r="K228" s="13"/>
      <c r="L228" s="13"/>
      <c r="M228" s="20">
        <f>IF(J228="Sí",0,IF(ISNUMBER(H228),H228,N(G228)))</f>
        <v>0</v>
      </c>
    </row>
    <row r="229" spans="1:13" x14ac:dyDescent="0.25">
      <c r="A229" s="13"/>
      <c r="B229" s="13"/>
      <c r="C229" s="13"/>
      <c r="D229" s="16"/>
      <c r="E229" s="13"/>
      <c r="F229" s="17"/>
      <c r="G229" s="18" t="str">
        <f>IF(AND(ISNUMBER(D229),ISNUMBER(F229)),D229*F229,"")</f>
        <v/>
      </c>
      <c r="H229" s="17"/>
      <c r="I229" s="19" t="str">
        <f>IF(ISNUMBER(H229),H229-N(G229),"")</f>
        <v/>
      </c>
      <c r="J229" s="13"/>
      <c r="K229" s="13"/>
      <c r="L229" s="13"/>
      <c r="M229" s="20">
        <f>IF(J229="Sí",0,IF(ISNUMBER(H229),H229,N(G229)))</f>
        <v>0</v>
      </c>
    </row>
    <row r="230" spans="1:13" x14ac:dyDescent="0.25">
      <c r="A230" s="13"/>
      <c r="B230" s="13"/>
      <c r="C230" s="13"/>
      <c r="D230" s="16"/>
      <c r="E230" s="13"/>
      <c r="F230" s="17"/>
      <c r="G230" s="18" t="str">
        <f>IF(AND(ISNUMBER(D230),ISNUMBER(F230)),D230*F230,"")</f>
        <v/>
      </c>
      <c r="H230" s="17"/>
      <c r="I230" s="19" t="str">
        <f>IF(ISNUMBER(H230),H230-N(G230),"")</f>
        <v/>
      </c>
      <c r="J230" s="13"/>
      <c r="K230" s="13"/>
      <c r="L230" s="13"/>
      <c r="M230" s="20">
        <f>IF(J230="Sí",0,IF(ISNUMBER(H230),H230,N(G230)))</f>
        <v>0</v>
      </c>
    </row>
    <row r="231" spans="1:13" x14ac:dyDescent="0.25">
      <c r="A231" s="13"/>
      <c r="B231" s="13"/>
      <c r="C231" s="13"/>
      <c r="D231" s="16"/>
      <c r="E231" s="13"/>
      <c r="F231" s="17"/>
      <c r="G231" s="18" t="str">
        <f>IF(AND(ISNUMBER(D231),ISNUMBER(F231)),D231*F231,"")</f>
        <v/>
      </c>
      <c r="H231" s="17"/>
      <c r="I231" s="19" t="str">
        <f>IF(ISNUMBER(H231),H231-N(G231),"")</f>
        <v/>
      </c>
      <c r="J231" s="13"/>
      <c r="K231" s="13"/>
      <c r="L231" s="13"/>
      <c r="M231" s="20">
        <f>IF(J231="Sí",0,IF(ISNUMBER(H231),H231,N(G231)))</f>
        <v>0</v>
      </c>
    </row>
    <row r="232" spans="1:13" x14ac:dyDescent="0.25">
      <c r="A232" s="13"/>
      <c r="B232" s="13"/>
      <c r="C232" s="13"/>
      <c r="D232" s="16"/>
      <c r="E232" s="13"/>
      <c r="F232" s="17"/>
      <c r="G232" s="18" t="str">
        <f>IF(AND(ISNUMBER(D232),ISNUMBER(F232)),D232*F232,"")</f>
        <v/>
      </c>
      <c r="H232" s="17"/>
      <c r="I232" s="19" t="str">
        <f>IF(ISNUMBER(H232),H232-N(G232),"")</f>
        <v/>
      </c>
      <c r="J232" s="13"/>
      <c r="K232" s="13"/>
      <c r="L232" s="13"/>
      <c r="M232" s="20">
        <f>IF(J232="Sí",0,IF(ISNUMBER(H232),H232,N(G232)))</f>
        <v>0</v>
      </c>
    </row>
    <row r="233" spans="1:13" x14ac:dyDescent="0.25">
      <c r="A233" s="13"/>
      <c r="B233" s="13"/>
      <c r="C233" s="13"/>
      <c r="D233" s="16"/>
      <c r="E233" s="13"/>
      <c r="F233" s="17"/>
      <c r="G233" s="18" t="str">
        <f>IF(AND(ISNUMBER(D233),ISNUMBER(F233)),D233*F233,"")</f>
        <v/>
      </c>
      <c r="H233" s="17"/>
      <c r="I233" s="19" t="str">
        <f>IF(ISNUMBER(H233),H233-N(G233),"")</f>
        <v/>
      </c>
      <c r="J233" s="13"/>
      <c r="K233" s="13"/>
      <c r="L233" s="13"/>
      <c r="M233" s="20">
        <f>IF(J233="Sí",0,IF(ISNUMBER(H233),H233,N(G233)))</f>
        <v>0</v>
      </c>
    </row>
    <row r="234" spans="1:13" x14ac:dyDescent="0.25">
      <c r="A234" s="13"/>
      <c r="B234" s="13"/>
      <c r="C234" s="13"/>
      <c r="D234" s="16"/>
      <c r="E234" s="13"/>
      <c r="F234" s="17"/>
      <c r="G234" s="18" t="str">
        <f>IF(AND(ISNUMBER(D234),ISNUMBER(F234)),D234*F234,"")</f>
        <v/>
      </c>
      <c r="H234" s="17"/>
      <c r="I234" s="19" t="str">
        <f>IF(ISNUMBER(H234),H234-N(G234),"")</f>
        <v/>
      </c>
      <c r="J234" s="13"/>
      <c r="K234" s="13"/>
      <c r="L234" s="13"/>
      <c r="M234" s="20">
        <f>IF(J234="Sí",0,IF(ISNUMBER(H234),H234,N(G234)))</f>
        <v>0</v>
      </c>
    </row>
    <row r="235" spans="1:13" x14ac:dyDescent="0.25">
      <c r="A235" s="13"/>
      <c r="B235" s="13"/>
      <c r="C235" s="13"/>
      <c r="D235" s="16"/>
      <c r="E235" s="13"/>
      <c r="F235" s="17"/>
      <c r="G235" s="18" t="str">
        <f>IF(AND(ISNUMBER(D235),ISNUMBER(F235)),D235*F235,"")</f>
        <v/>
      </c>
      <c r="H235" s="17"/>
      <c r="I235" s="19" t="str">
        <f>IF(ISNUMBER(H235),H235-N(G235),"")</f>
        <v/>
      </c>
      <c r="J235" s="13"/>
      <c r="K235" s="13"/>
      <c r="L235" s="13"/>
      <c r="M235" s="20">
        <f>IF(J235="Sí",0,IF(ISNUMBER(H235),H235,N(G235)))</f>
        <v>0</v>
      </c>
    </row>
    <row r="236" spans="1:13" x14ac:dyDescent="0.25">
      <c r="A236" s="13"/>
      <c r="B236" s="13"/>
      <c r="C236" s="13"/>
      <c r="D236" s="16"/>
      <c r="E236" s="13"/>
      <c r="F236" s="17"/>
      <c r="G236" s="18" t="str">
        <f>IF(AND(ISNUMBER(D236),ISNUMBER(F236)),D236*F236,"")</f>
        <v/>
      </c>
      <c r="H236" s="17"/>
      <c r="I236" s="19" t="str">
        <f>IF(ISNUMBER(H236),H236-N(G236),"")</f>
        <v/>
      </c>
      <c r="J236" s="13"/>
      <c r="K236" s="13"/>
      <c r="L236" s="13"/>
      <c r="M236" s="20">
        <f>IF(J236="Sí",0,IF(ISNUMBER(H236),H236,N(G236)))</f>
        <v>0</v>
      </c>
    </row>
    <row r="237" spans="1:13" x14ac:dyDescent="0.25">
      <c r="A237" s="13"/>
      <c r="B237" s="13"/>
      <c r="C237" s="13"/>
      <c r="D237" s="16"/>
      <c r="E237" s="13"/>
      <c r="F237" s="17"/>
      <c r="G237" s="18" t="str">
        <f>IF(AND(ISNUMBER(D237),ISNUMBER(F237)),D237*F237,"")</f>
        <v/>
      </c>
      <c r="H237" s="17"/>
      <c r="I237" s="19" t="str">
        <f>IF(ISNUMBER(H237),H237-N(G237),"")</f>
        <v/>
      </c>
      <c r="J237" s="13"/>
      <c r="K237" s="13"/>
      <c r="L237" s="13"/>
      <c r="M237" s="20">
        <f>IF(J237="Sí",0,IF(ISNUMBER(H237),H237,N(G237)))</f>
        <v>0</v>
      </c>
    </row>
    <row r="238" spans="1:13" x14ac:dyDescent="0.25">
      <c r="A238" s="13"/>
      <c r="B238" s="13"/>
      <c r="C238" s="13"/>
      <c r="D238" s="16"/>
      <c r="E238" s="13"/>
      <c r="F238" s="17"/>
      <c r="G238" s="18" t="str">
        <f>IF(AND(ISNUMBER(D238),ISNUMBER(F238)),D238*F238,"")</f>
        <v/>
      </c>
      <c r="H238" s="17"/>
      <c r="I238" s="19" t="str">
        <f>IF(ISNUMBER(H238),H238-N(G238),"")</f>
        <v/>
      </c>
      <c r="J238" s="13"/>
      <c r="K238" s="13"/>
      <c r="L238" s="13"/>
      <c r="M238" s="20">
        <f>IF(J238="Sí",0,IF(ISNUMBER(H238),H238,N(G238)))</f>
        <v>0</v>
      </c>
    </row>
    <row r="239" spans="1:13" x14ac:dyDescent="0.25">
      <c r="A239" s="13"/>
      <c r="B239" s="13"/>
      <c r="C239" s="13"/>
      <c r="D239" s="16"/>
      <c r="E239" s="13"/>
      <c r="F239" s="17"/>
      <c r="G239" s="18" t="str">
        <f>IF(AND(ISNUMBER(D239),ISNUMBER(F239)),D239*F239,"")</f>
        <v/>
      </c>
      <c r="H239" s="17"/>
      <c r="I239" s="19" t="str">
        <f>IF(ISNUMBER(H239),H239-N(G239),"")</f>
        <v/>
      </c>
      <c r="J239" s="13"/>
      <c r="K239" s="13"/>
      <c r="L239" s="13"/>
      <c r="M239" s="20">
        <f>IF(J239="Sí",0,IF(ISNUMBER(H239),H239,N(G239)))</f>
        <v>0</v>
      </c>
    </row>
    <row r="240" spans="1:13" x14ac:dyDescent="0.25">
      <c r="A240" s="13"/>
      <c r="B240" s="13"/>
      <c r="C240" s="13"/>
      <c r="D240" s="16"/>
      <c r="E240" s="13"/>
      <c r="F240" s="17"/>
      <c r="G240" s="18" t="str">
        <f>IF(AND(ISNUMBER(D240),ISNUMBER(F240)),D240*F240,"")</f>
        <v/>
      </c>
      <c r="H240" s="17"/>
      <c r="I240" s="19" t="str">
        <f>IF(ISNUMBER(H240),H240-N(G240),"")</f>
        <v/>
      </c>
      <c r="J240" s="13"/>
      <c r="K240" s="13"/>
      <c r="L240" s="13"/>
      <c r="M240" s="20">
        <f>IF(J240="Sí",0,IF(ISNUMBER(H240),H240,N(G240)))</f>
        <v>0</v>
      </c>
    </row>
    <row r="241" spans="1:13" x14ac:dyDescent="0.25">
      <c r="A241" s="13"/>
      <c r="B241" s="13"/>
      <c r="C241" s="13"/>
      <c r="D241" s="16"/>
      <c r="E241" s="13"/>
      <c r="F241" s="17"/>
      <c r="G241" s="18" t="str">
        <f>IF(AND(ISNUMBER(D241),ISNUMBER(F241)),D241*F241,"")</f>
        <v/>
      </c>
      <c r="H241" s="17"/>
      <c r="I241" s="19" t="str">
        <f>IF(ISNUMBER(H241),H241-N(G241),"")</f>
        <v/>
      </c>
      <c r="J241" s="13"/>
      <c r="K241" s="13"/>
      <c r="L241" s="13"/>
      <c r="M241" s="20">
        <f>IF(J241="Sí",0,IF(ISNUMBER(H241),H241,N(G241)))</f>
        <v>0</v>
      </c>
    </row>
    <row r="242" spans="1:13" x14ac:dyDescent="0.25">
      <c r="A242" s="13"/>
      <c r="B242" s="13"/>
      <c r="C242" s="13"/>
      <c r="D242" s="16"/>
      <c r="E242" s="13"/>
      <c r="F242" s="17"/>
      <c r="G242" s="18" t="str">
        <f>IF(AND(ISNUMBER(D242),ISNUMBER(F242)),D242*F242,"")</f>
        <v/>
      </c>
      <c r="H242" s="17"/>
      <c r="I242" s="19" t="str">
        <f>IF(ISNUMBER(H242),H242-N(G242),"")</f>
        <v/>
      </c>
      <c r="J242" s="13"/>
      <c r="K242" s="13"/>
      <c r="L242" s="13"/>
      <c r="M242" s="20">
        <f>IF(J242="Sí",0,IF(ISNUMBER(H242),H242,N(G242)))</f>
        <v>0</v>
      </c>
    </row>
    <row r="243" spans="1:13" x14ac:dyDescent="0.25">
      <c r="A243" s="13"/>
      <c r="B243" s="13"/>
      <c r="C243" s="13"/>
      <c r="D243" s="16"/>
      <c r="E243" s="13"/>
      <c r="F243" s="17"/>
      <c r="G243" s="18" t="str">
        <f>IF(AND(ISNUMBER(D243),ISNUMBER(F243)),D243*F243,"")</f>
        <v/>
      </c>
      <c r="H243" s="17"/>
      <c r="I243" s="19" t="str">
        <f>IF(ISNUMBER(H243),H243-N(G243),"")</f>
        <v/>
      </c>
      <c r="J243" s="13"/>
      <c r="K243" s="13"/>
      <c r="L243" s="13"/>
      <c r="M243" s="20">
        <f>IF(J243="Sí",0,IF(ISNUMBER(H243),H243,N(G243)))</f>
        <v>0</v>
      </c>
    </row>
    <row r="244" spans="1:13" x14ac:dyDescent="0.25">
      <c r="A244" s="13"/>
      <c r="B244" s="13"/>
      <c r="C244" s="13"/>
      <c r="D244" s="16"/>
      <c r="E244" s="13"/>
      <c r="F244" s="17"/>
      <c r="G244" s="18" t="str">
        <f>IF(AND(ISNUMBER(D244),ISNUMBER(F244)),D244*F244,"")</f>
        <v/>
      </c>
      <c r="H244" s="17"/>
      <c r="I244" s="19" t="str">
        <f>IF(ISNUMBER(H244),H244-N(G244),"")</f>
        <v/>
      </c>
      <c r="J244" s="13"/>
      <c r="K244" s="13"/>
      <c r="L244" s="13"/>
      <c r="M244" s="20">
        <f>IF(J244="Sí",0,IF(ISNUMBER(H244),H244,N(G244)))</f>
        <v>0</v>
      </c>
    </row>
    <row r="245" spans="1:13" x14ac:dyDescent="0.25">
      <c r="A245" s="13"/>
      <c r="B245" s="13"/>
      <c r="C245" s="13"/>
      <c r="D245" s="16"/>
      <c r="E245" s="13"/>
      <c r="F245" s="17"/>
      <c r="G245" s="18" t="str">
        <f>IF(AND(ISNUMBER(D245),ISNUMBER(F245)),D245*F245,"")</f>
        <v/>
      </c>
      <c r="H245" s="17"/>
      <c r="I245" s="19" t="str">
        <f>IF(ISNUMBER(H245),H245-N(G245),"")</f>
        <v/>
      </c>
      <c r="J245" s="13"/>
      <c r="K245" s="13"/>
      <c r="L245" s="13"/>
      <c r="M245" s="20">
        <f>IF(J245="Sí",0,IF(ISNUMBER(H245),H245,N(G245)))</f>
        <v>0</v>
      </c>
    </row>
    <row r="246" spans="1:13" x14ac:dyDescent="0.25">
      <c r="A246" s="13"/>
      <c r="B246" s="13"/>
      <c r="C246" s="13"/>
      <c r="D246" s="16"/>
      <c r="E246" s="13"/>
      <c r="F246" s="17"/>
      <c r="G246" s="18" t="str">
        <f>IF(AND(ISNUMBER(D246),ISNUMBER(F246)),D246*F246,"")</f>
        <v/>
      </c>
      <c r="H246" s="17"/>
      <c r="I246" s="19" t="str">
        <f>IF(ISNUMBER(H246),H246-N(G246),"")</f>
        <v/>
      </c>
      <c r="J246" s="13"/>
      <c r="K246" s="13"/>
      <c r="L246" s="13"/>
      <c r="M246" s="20">
        <f>IF(J246="Sí",0,IF(ISNUMBER(H246),H246,N(G246)))</f>
        <v>0</v>
      </c>
    </row>
    <row r="247" spans="1:13" x14ac:dyDescent="0.25">
      <c r="A247" s="13"/>
      <c r="B247" s="13"/>
      <c r="C247" s="13"/>
      <c r="D247" s="16"/>
      <c r="E247" s="13"/>
      <c r="F247" s="17"/>
      <c r="G247" s="18" t="str">
        <f>IF(AND(ISNUMBER(D247),ISNUMBER(F247)),D247*F247,"")</f>
        <v/>
      </c>
      <c r="H247" s="17"/>
      <c r="I247" s="19" t="str">
        <f>IF(ISNUMBER(H247),H247-N(G247),"")</f>
        <v/>
      </c>
      <c r="J247" s="13"/>
      <c r="K247" s="13"/>
      <c r="L247" s="13"/>
      <c r="M247" s="20">
        <f>IF(J247="Sí",0,IF(ISNUMBER(H247),H247,N(G247)))</f>
        <v>0</v>
      </c>
    </row>
    <row r="248" spans="1:13" x14ac:dyDescent="0.25">
      <c r="A248" s="13"/>
      <c r="B248" s="13"/>
      <c r="C248" s="13"/>
      <c r="D248" s="16"/>
      <c r="E248" s="13"/>
      <c r="F248" s="17"/>
      <c r="G248" s="18" t="str">
        <f>IF(AND(ISNUMBER(D248),ISNUMBER(F248)),D248*F248,"")</f>
        <v/>
      </c>
      <c r="H248" s="17"/>
      <c r="I248" s="19" t="str">
        <f>IF(ISNUMBER(H248),H248-N(G248),"")</f>
        <v/>
      </c>
      <c r="J248" s="13"/>
      <c r="K248" s="13"/>
      <c r="L248" s="13"/>
      <c r="M248" s="20">
        <f>IF(J248="Sí",0,IF(ISNUMBER(H248),H248,N(G248)))</f>
        <v>0</v>
      </c>
    </row>
    <row r="249" spans="1:13" x14ac:dyDescent="0.25">
      <c r="A249" s="13"/>
      <c r="B249" s="13"/>
      <c r="C249" s="13"/>
      <c r="D249" s="16"/>
      <c r="E249" s="13"/>
      <c r="F249" s="17"/>
      <c r="G249" s="18" t="str">
        <f>IF(AND(ISNUMBER(D249),ISNUMBER(F249)),D249*F249,"")</f>
        <v/>
      </c>
      <c r="H249" s="17"/>
      <c r="I249" s="19" t="str">
        <f>IF(ISNUMBER(H249),H249-N(G249),"")</f>
        <v/>
      </c>
      <c r="J249" s="13"/>
      <c r="K249" s="13"/>
      <c r="L249" s="13"/>
      <c r="M249" s="20">
        <f>IF(J249="Sí",0,IF(ISNUMBER(H249),H249,N(G249)))</f>
        <v>0</v>
      </c>
    </row>
    <row r="250" spans="1:13" x14ac:dyDescent="0.25">
      <c r="A250" s="13"/>
      <c r="B250" s="13"/>
      <c r="C250" s="13"/>
      <c r="D250" s="16"/>
      <c r="E250" s="13"/>
      <c r="F250" s="17"/>
      <c r="G250" s="18" t="str">
        <f>IF(AND(ISNUMBER(D250),ISNUMBER(F250)),D250*F250,"")</f>
        <v/>
      </c>
      <c r="H250" s="17"/>
      <c r="I250" s="19" t="str">
        <f>IF(ISNUMBER(H250),H250-N(G250),"")</f>
        <v/>
      </c>
      <c r="J250" s="13"/>
      <c r="K250" s="13"/>
      <c r="L250" s="13"/>
      <c r="M250" s="20">
        <f>IF(J250="Sí",0,IF(ISNUMBER(H250),H250,N(G250)))</f>
        <v>0</v>
      </c>
    </row>
    <row r="251" spans="1:13" x14ac:dyDescent="0.25">
      <c r="A251" s="13"/>
      <c r="B251" s="13"/>
      <c r="C251" s="13"/>
      <c r="D251" s="16"/>
      <c r="E251" s="13"/>
      <c r="F251" s="17"/>
      <c r="G251" s="18" t="str">
        <f>IF(AND(ISNUMBER(D251),ISNUMBER(F251)),D251*F251,"")</f>
        <v/>
      </c>
      <c r="H251" s="17"/>
      <c r="I251" s="19" t="str">
        <f>IF(ISNUMBER(H251),H251-N(G251),"")</f>
        <v/>
      </c>
      <c r="J251" s="13"/>
      <c r="K251" s="13"/>
      <c r="L251" s="13"/>
      <c r="M251" s="20">
        <f>IF(J251="Sí",0,IF(ISNUMBER(H251),H251,N(G251)))</f>
        <v>0</v>
      </c>
    </row>
    <row r="252" spans="1:13" x14ac:dyDescent="0.25">
      <c r="A252" s="13"/>
      <c r="B252" s="13"/>
      <c r="C252" s="13"/>
      <c r="D252" s="16"/>
      <c r="E252" s="13"/>
      <c r="F252" s="17"/>
      <c r="G252" s="18" t="str">
        <f>IF(AND(ISNUMBER(D252),ISNUMBER(F252)),D252*F252,"")</f>
        <v/>
      </c>
      <c r="H252" s="17"/>
      <c r="I252" s="19" t="str">
        <f>IF(ISNUMBER(H252),H252-N(G252),"")</f>
        <v/>
      </c>
      <c r="J252" s="13"/>
      <c r="K252" s="13"/>
      <c r="L252" s="13"/>
      <c r="M252" s="20">
        <f>IF(J252="Sí",0,IF(ISNUMBER(H252),H252,N(G252)))</f>
        <v>0</v>
      </c>
    </row>
    <row r="253" spans="1:13" x14ac:dyDescent="0.25">
      <c r="A253" s="13"/>
      <c r="B253" s="13"/>
      <c r="C253" s="13"/>
      <c r="D253" s="16"/>
      <c r="E253" s="13"/>
      <c r="F253" s="17"/>
      <c r="G253" s="18" t="str">
        <f>IF(AND(ISNUMBER(D253),ISNUMBER(F253)),D253*F253,"")</f>
        <v/>
      </c>
      <c r="H253" s="17"/>
      <c r="I253" s="19" t="str">
        <f>IF(ISNUMBER(H253),H253-N(G253),"")</f>
        <v/>
      </c>
      <c r="J253" s="13"/>
      <c r="K253" s="13"/>
      <c r="L253" s="13"/>
      <c r="M253" s="20">
        <f>IF(J253="Sí",0,IF(ISNUMBER(H253),H253,N(G253)))</f>
        <v>0</v>
      </c>
    </row>
    <row r="254" spans="1:13" x14ac:dyDescent="0.25">
      <c r="A254" s="13"/>
      <c r="B254" s="13"/>
      <c r="C254" s="13"/>
      <c r="D254" s="16"/>
      <c r="E254" s="13"/>
      <c r="F254" s="17"/>
      <c r="G254" s="18" t="str">
        <f>IF(AND(ISNUMBER(D254),ISNUMBER(F254)),D254*F254,"")</f>
        <v/>
      </c>
      <c r="H254" s="17"/>
      <c r="I254" s="19" t="str">
        <f>IF(ISNUMBER(H254),H254-N(G254),"")</f>
        <v/>
      </c>
      <c r="J254" s="13"/>
      <c r="K254" s="13"/>
      <c r="L254" s="13"/>
      <c r="M254" s="20">
        <f>IF(J254="Sí",0,IF(ISNUMBER(H254),H254,N(G254)))</f>
        <v>0</v>
      </c>
    </row>
    <row r="255" spans="1:13" x14ac:dyDescent="0.25">
      <c r="A255" s="13"/>
      <c r="B255" s="13"/>
      <c r="C255" s="13"/>
      <c r="D255" s="16"/>
      <c r="E255" s="13"/>
      <c r="F255" s="17"/>
      <c r="G255" s="18" t="str">
        <f>IF(AND(ISNUMBER(D255),ISNUMBER(F255)),D255*F255,"")</f>
        <v/>
      </c>
      <c r="H255" s="17"/>
      <c r="I255" s="19" t="str">
        <f>IF(ISNUMBER(H255),H255-N(G255),"")</f>
        <v/>
      </c>
      <c r="J255" s="13"/>
      <c r="K255" s="13"/>
      <c r="L255" s="13"/>
      <c r="M255" s="20">
        <f>IF(J255="Sí",0,IF(ISNUMBER(H255),H255,N(G255)))</f>
        <v>0</v>
      </c>
    </row>
    <row r="256" spans="1:13" x14ac:dyDescent="0.25">
      <c r="A256" s="13"/>
      <c r="B256" s="13"/>
      <c r="C256" s="13"/>
      <c r="D256" s="16"/>
      <c r="E256" s="13"/>
      <c r="F256" s="17"/>
      <c r="G256" s="18" t="str">
        <f>IF(AND(ISNUMBER(D256),ISNUMBER(F256)),D256*F256,"")</f>
        <v/>
      </c>
      <c r="H256" s="17"/>
      <c r="I256" s="19" t="str">
        <f>IF(ISNUMBER(H256),H256-N(G256),"")</f>
        <v/>
      </c>
      <c r="J256" s="13"/>
      <c r="K256" s="13"/>
      <c r="L256" s="13"/>
      <c r="M256" s="20">
        <f>IF(J256="Sí",0,IF(ISNUMBER(H256),H256,N(G256)))</f>
        <v>0</v>
      </c>
    </row>
    <row r="257" spans="1:13" x14ac:dyDescent="0.25">
      <c r="A257" s="13"/>
      <c r="B257" s="13"/>
      <c r="C257" s="13"/>
      <c r="D257" s="16"/>
      <c r="E257" s="13"/>
      <c r="F257" s="17"/>
      <c r="G257" s="18" t="str">
        <f>IF(AND(ISNUMBER(D257),ISNUMBER(F257)),D257*F257,"")</f>
        <v/>
      </c>
      <c r="H257" s="17"/>
      <c r="I257" s="19" t="str">
        <f>IF(ISNUMBER(H257),H257-N(G257),"")</f>
        <v/>
      </c>
      <c r="J257" s="13"/>
      <c r="K257" s="13"/>
      <c r="L257" s="13"/>
      <c r="M257" s="20">
        <f>IF(J257="Sí",0,IF(ISNUMBER(H257),H257,N(G257)))</f>
        <v>0</v>
      </c>
    </row>
    <row r="258" spans="1:13" x14ac:dyDescent="0.25">
      <c r="A258" s="13"/>
      <c r="B258" s="13"/>
      <c r="C258" s="13"/>
      <c r="D258" s="16"/>
      <c r="E258" s="13"/>
      <c r="F258" s="17"/>
      <c r="G258" s="18" t="str">
        <f>IF(AND(ISNUMBER(D258),ISNUMBER(F258)),D258*F258,"")</f>
        <v/>
      </c>
      <c r="H258" s="17"/>
      <c r="I258" s="19" t="str">
        <f>IF(ISNUMBER(H258),H258-N(G258),"")</f>
        <v/>
      </c>
      <c r="J258" s="13"/>
      <c r="K258" s="13"/>
      <c r="L258" s="13"/>
      <c r="M258" s="20">
        <f>IF(J258="Sí",0,IF(ISNUMBER(H258),H258,N(G258)))</f>
        <v>0</v>
      </c>
    </row>
    <row r="259" spans="1:13" x14ac:dyDescent="0.25">
      <c r="A259" s="13"/>
      <c r="B259" s="13"/>
      <c r="C259" s="13"/>
      <c r="D259" s="16"/>
      <c r="E259" s="13"/>
      <c r="F259" s="17"/>
      <c r="G259" s="18" t="str">
        <f>IF(AND(ISNUMBER(D259),ISNUMBER(F259)),D259*F259,"")</f>
        <v/>
      </c>
      <c r="H259" s="17"/>
      <c r="I259" s="19" t="str">
        <f>IF(ISNUMBER(H259),H259-N(G259),"")</f>
        <v/>
      </c>
      <c r="J259" s="13"/>
      <c r="K259" s="13"/>
      <c r="L259" s="13"/>
      <c r="M259" s="20">
        <f>IF(J259="Sí",0,IF(ISNUMBER(H259),H259,N(G259)))</f>
        <v>0</v>
      </c>
    </row>
    <row r="260" spans="1:13" x14ac:dyDescent="0.25">
      <c r="A260" s="13"/>
      <c r="B260" s="13"/>
      <c r="C260" s="13"/>
      <c r="D260" s="16"/>
      <c r="E260" s="13"/>
      <c r="F260" s="17"/>
      <c r="G260" s="18" t="str">
        <f>IF(AND(ISNUMBER(D260),ISNUMBER(F260)),D260*F260,"")</f>
        <v/>
      </c>
      <c r="H260" s="17"/>
      <c r="I260" s="19" t="str">
        <f>IF(ISNUMBER(H260),H260-N(G260),"")</f>
        <v/>
      </c>
      <c r="J260" s="13"/>
      <c r="K260" s="13"/>
      <c r="L260" s="13"/>
      <c r="M260" s="20">
        <f>IF(J260="Sí",0,IF(ISNUMBER(H260),H260,N(G260)))</f>
        <v>0</v>
      </c>
    </row>
    <row r="261" spans="1:13" x14ac:dyDescent="0.25">
      <c r="A261" s="13"/>
      <c r="B261" s="13"/>
      <c r="C261" s="13"/>
      <c r="D261" s="16"/>
      <c r="E261" s="13"/>
      <c r="F261" s="17"/>
      <c r="G261" s="18" t="str">
        <f>IF(AND(ISNUMBER(D261),ISNUMBER(F261)),D261*F261,"")</f>
        <v/>
      </c>
      <c r="H261" s="17"/>
      <c r="I261" s="19" t="str">
        <f>IF(ISNUMBER(H261),H261-N(G261),"")</f>
        <v/>
      </c>
      <c r="J261" s="13"/>
      <c r="K261" s="13"/>
      <c r="L261" s="13"/>
      <c r="M261" s="20">
        <f>IF(J261="Sí",0,IF(ISNUMBER(H261),H261,N(G261)))</f>
        <v>0</v>
      </c>
    </row>
    <row r="262" spans="1:13" x14ac:dyDescent="0.25">
      <c r="A262" s="13"/>
      <c r="B262" s="13"/>
      <c r="C262" s="13"/>
      <c r="D262" s="16"/>
      <c r="E262" s="13"/>
      <c r="F262" s="17"/>
      <c r="G262" s="18" t="str">
        <f>IF(AND(ISNUMBER(D262),ISNUMBER(F262)),D262*F262,"")</f>
        <v/>
      </c>
      <c r="H262" s="17"/>
      <c r="I262" s="19" t="str">
        <f>IF(ISNUMBER(H262),H262-N(G262),"")</f>
        <v/>
      </c>
      <c r="J262" s="13"/>
      <c r="K262" s="13"/>
      <c r="L262" s="13"/>
      <c r="M262" s="20">
        <f>IF(J262="Sí",0,IF(ISNUMBER(H262),H262,N(G262)))</f>
        <v>0</v>
      </c>
    </row>
    <row r="263" spans="1:13" x14ac:dyDescent="0.25">
      <c r="A263" s="13"/>
      <c r="B263" s="13"/>
      <c r="C263" s="13"/>
      <c r="D263" s="16"/>
      <c r="E263" s="13"/>
      <c r="F263" s="17"/>
      <c r="G263" s="18" t="str">
        <f>IF(AND(ISNUMBER(D263),ISNUMBER(F263)),D263*F263,"")</f>
        <v/>
      </c>
      <c r="H263" s="17"/>
      <c r="I263" s="19" t="str">
        <f>IF(ISNUMBER(H263),H263-N(G263),"")</f>
        <v/>
      </c>
      <c r="J263" s="13"/>
      <c r="K263" s="13"/>
      <c r="L263" s="13"/>
      <c r="M263" s="20">
        <f>IF(J263="Sí",0,IF(ISNUMBER(H263),H263,N(G263)))</f>
        <v>0</v>
      </c>
    </row>
    <row r="264" spans="1:13" x14ac:dyDescent="0.25">
      <c r="A264" s="13"/>
      <c r="B264" s="13"/>
      <c r="C264" s="13"/>
      <c r="D264" s="16"/>
      <c r="E264" s="13"/>
      <c r="F264" s="17"/>
      <c r="G264" s="18" t="str">
        <f>IF(AND(ISNUMBER(D264),ISNUMBER(F264)),D264*F264,"")</f>
        <v/>
      </c>
      <c r="H264" s="17"/>
      <c r="I264" s="19" t="str">
        <f>IF(ISNUMBER(H264),H264-N(G264),"")</f>
        <v/>
      </c>
      <c r="J264" s="13"/>
      <c r="K264" s="13"/>
      <c r="L264" s="13"/>
      <c r="M264" s="20">
        <f>IF(J264="Sí",0,IF(ISNUMBER(H264),H264,N(G264)))</f>
        <v>0</v>
      </c>
    </row>
    <row r="265" spans="1:13" x14ac:dyDescent="0.25">
      <c r="A265" s="13"/>
      <c r="B265" s="13"/>
      <c r="C265" s="13"/>
      <c r="D265" s="16"/>
      <c r="E265" s="13"/>
      <c r="F265" s="17"/>
      <c r="G265" s="18" t="str">
        <f>IF(AND(ISNUMBER(D265),ISNUMBER(F265)),D265*F265,"")</f>
        <v/>
      </c>
      <c r="H265" s="17"/>
      <c r="I265" s="19" t="str">
        <f>IF(ISNUMBER(H265),H265-N(G265),"")</f>
        <v/>
      </c>
      <c r="J265" s="13"/>
      <c r="K265" s="13"/>
      <c r="L265" s="13"/>
      <c r="M265" s="20">
        <f>IF(J265="Sí",0,IF(ISNUMBER(H265),H265,N(G265)))</f>
        <v>0</v>
      </c>
    </row>
    <row r="266" spans="1:13" x14ac:dyDescent="0.25">
      <c r="A266" s="13"/>
      <c r="B266" s="13"/>
      <c r="C266" s="13"/>
      <c r="D266" s="16"/>
      <c r="E266" s="13"/>
      <c r="F266" s="17"/>
      <c r="G266" s="18" t="str">
        <f>IF(AND(ISNUMBER(D266),ISNUMBER(F266)),D266*F266,"")</f>
        <v/>
      </c>
      <c r="H266" s="17"/>
      <c r="I266" s="19" t="str">
        <f>IF(ISNUMBER(H266),H266-N(G266),"")</f>
        <v/>
      </c>
      <c r="J266" s="13"/>
      <c r="K266" s="13"/>
      <c r="L266" s="13"/>
      <c r="M266" s="20">
        <f>IF(J266="Sí",0,IF(ISNUMBER(H266),H266,N(G266)))</f>
        <v>0</v>
      </c>
    </row>
    <row r="267" spans="1:13" x14ac:dyDescent="0.25">
      <c r="A267" s="13"/>
      <c r="B267" s="13"/>
      <c r="C267" s="13"/>
      <c r="D267" s="16"/>
      <c r="E267" s="13"/>
      <c r="F267" s="17"/>
      <c r="G267" s="18" t="str">
        <f>IF(AND(ISNUMBER(D267),ISNUMBER(F267)),D267*F267,"")</f>
        <v/>
      </c>
      <c r="H267" s="17"/>
      <c r="I267" s="19" t="str">
        <f>IF(ISNUMBER(H267),H267-N(G267),"")</f>
        <v/>
      </c>
      <c r="J267" s="13"/>
      <c r="K267" s="13"/>
      <c r="L267" s="13"/>
      <c r="M267" s="20">
        <f>IF(J267="Sí",0,IF(ISNUMBER(H267),H267,N(G267)))</f>
        <v>0</v>
      </c>
    </row>
    <row r="268" spans="1:13" x14ac:dyDescent="0.25">
      <c r="A268" s="13"/>
      <c r="B268" s="13"/>
      <c r="C268" s="13"/>
      <c r="D268" s="16"/>
      <c r="E268" s="13"/>
      <c r="F268" s="17"/>
      <c r="G268" s="18" t="str">
        <f>IF(AND(ISNUMBER(D268),ISNUMBER(F268)),D268*F268,"")</f>
        <v/>
      </c>
      <c r="H268" s="17"/>
      <c r="I268" s="19" t="str">
        <f>IF(ISNUMBER(H268),H268-N(G268),"")</f>
        <v/>
      </c>
      <c r="J268" s="13"/>
      <c r="K268" s="13"/>
      <c r="L268" s="13"/>
      <c r="M268" s="20">
        <f>IF(J268="Sí",0,IF(ISNUMBER(H268),H268,N(G268)))</f>
        <v>0</v>
      </c>
    </row>
    <row r="269" spans="1:13" x14ac:dyDescent="0.25">
      <c r="A269" s="13"/>
      <c r="B269" s="13"/>
      <c r="C269" s="13"/>
      <c r="D269" s="16"/>
      <c r="E269" s="13"/>
      <c r="F269" s="17"/>
      <c r="G269" s="18" t="str">
        <f>IF(AND(ISNUMBER(D269),ISNUMBER(F269)),D269*F269,"")</f>
        <v/>
      </c>
      <c r="H269" s="17"/>
      <c r="I269" s="19" t="str">
        <f>IF(ISNUMBER(H269),H269-N(G269),"")</f>
        <v/>
      </c>
      <c r="J269" s="13"/>
      <c r="K269" s="13"/>
      <c r="L269" s="13"/>
      <c r="M269" s="20">
        <f>IF(J269="Sí",0,IF(ISNUMBER(H269),H269,N(G269)))</f>
        <v>0</v>
      </c>
    </row>
    <row r="270" spans="1:13" x14ac:dyDescent="0.25">
      <c r="A270" s="13"/>
      <c r="B270" s="13"/>
      <c r="C270" s="13"/>
      <c r="D270" s="16"/>
      <c r="E270" s="13"/>
      <c r="F270" s="17"/>
      <c r="G270" s="18" t="str">
        <f>IF(AND(ISNUMBER(D270),ISNUMBER(F270)),D270*F270,"")</f>
        <v/>
      </c>
      <c r="H270" s="17"/>
      <c r="I270" s="19" t="str">
        <f>IF(ISNUMBER(H270),H270-N(G270),"")</f>
        <v/>
      </c>
      <c r="J270" s="13"/>
      <c r="K270" s="13"/>
      <c r="L270" s="13"/>
      <c r="M270" s="20">
        <f>IF(J270="Sí",0,IF(ISNUMBER(H270),H270,N(G270)))</f>
        <v>0</v>
      </c>
    </row>
    <row r="271" spans="1:13" x14ac:dyDescent="0.25">
      <c r="A271" s="13"/>
      <c r="B271" s="13"/>
      <c r="C271" s="13"/>
      <c r="D271" s="16"/>
      <c r="E271" s="13"/>
      <c r="F271" s="17"/>
      <c r="G271" s="18" t="str">
        <f>IF(AND(ISNUMBER(D271),ISNUMBER(F271)),D271*F271,"")</f>
        <v/>
      </c>
      <c r="H271" s="17"/>
      <c r="I271" s="19" t="str">
        <f>IF(ISNUMBER(H271),H271-N(G271),"")</f>
        <v/>
      </c>
      <c r="J271" s="13"/>
      <c r="K271" s="13"/>
      <c r="L271" s="13"/>
      <c r="M271" s="20">
        <f>IF(J271="Sí",0,IF(ISNUMBER(H271),H271,N(G271)))</f>
        <v>0</v>
      </c>
    </row>
    <row r="272" spans="1:13" x14ac:dyDescent="0.25">
      <c r="A272" s="13"/>
      <c r="B272" s="13"/>
      <c r="C272" s="13"/>
      <c r="D272" s="16"/>
      <c r="E272" s="13"/>
      <c r="F272" s="17"/>
      <c r="G272" s="18" t="str">
        <f>IF(AND(ISNUMBER(D272),ISNUMBER(F272)),D272*F272,"")</f>
        <v/>
      </c>
      <c r="H272" s="17"/>
      <c r="I272" s="19" t="str">
        <f>IF(ISNUMBER(H272),H272-N(G272),"")</f>
        <v/>
      </c>
      <c r="J272" s="13"/>
      <c r="K272" s="13"/>
      <c r="L272" s="13"/>
      <c r="M272" s="20">
        <f>IF(J272="Sí",0,IF(ISNUMBER(H272),H272,N(G272)))</f>
        <v>0</v>
      </c>
    </row>
    <row r="273" spans="1:13" x14ac:dyDescent="0.25">
      <c r="A273" s="13"/>
      <c r="B273" s="13"/>
      <c r="C273" s="13"/>
      <c r="D273" s="16"/>
      <c r="E273" s="13"/>
      <c r="F273" s="17"/>
      <c r="G273" s="18" t="str">
        <f>IF(AND(ISNUMBER(D273),ISNUMBER(F273)),D273*F273,"")</f>
        <v/>
      </c>
      <c r="H273" s="17"/>
      <c r="I273" s="19" t="str">
        <f>IF(ISNUMBER(H273),H273-N(G273),"")</f>
        <v/>
      </c>
      <c r="J273" s="13"/>
      <c r="K273" s="13"/>
      <c r="L273" s="13"/>
      <c r="M273" s="20">
        <f>IF(J273="Sí",0,IF(ISNUMBER(H273),H273,N(G273)))</f>
        <v>0</v>
      </c>
    </row>
    <row r="274" spans="1:13" x14ac:dyDescent="0.25">
      <c r="A274" s="13"/>
      <c r="B274" s="13"/>
      <c r="C274" s="13"/>
      <c r="D274" s="16"/>
      <c r="E274" s="13"/>
      <c r="F274" s="17"/>
      <c r="G274" s="18" t="str">
        <f>IF(AND(ISNUMBER(D274),ISNUMBER(F274)),D274*F274,"")</f>
        <v/>
      </c>
      <c r="H274" s="17"/>
      <c r="I274" s="19" t="str">
        <f>IF(ISNUMBER(H274),H274-N(G274),"")</f>
        <v/>
      </c>
      <c r="J274" s="13"/>
      <c r="K274" s="13"/>
      <c r="L274" s="13"/>
      <c r="M274" s="20">
        <f>IF(J274="Sí",0,IF(ISNUMBER(H274),H274,N(G274)))</f>
        <v>0</v>
      </c>
    </row>
    <row r="275" spans="1:13" x14ac:dyDescent="0.25">
      <c r="A275" s="13"/>
      <c r="B275" s="13"/>
      <c r="C275" s="13"/>
      <c r="D275" s="16"/>
      <c r="E275" s="13"/>
      <c r="F275" s="17"/>
      <c r="G275" s="18" t="str">
        <f>IF(AND(ISNUMBER(D275),ISNUMBER(F275)),D275*F275,"")</f>
        <v/>
      </c>
      <c r="H275" s="17"/>
      <c r="I275" s="19" t="str">
        <f>IF(ISNUMBER(H275),H275-N(G275),"")</f>
        <v/>
      </c>
      <c r="J275" s="13"/>
      <c r="K275" s="13"/>
      <c r="L275" s="13"/>
      <c r="M275" s="20">
        <f>IF(J275="Sí",0,IF(ISNUMBER(H275),H275,N(G275)))</f>
        <v>0</v>
      </c>
    </row>
    <row r="276" spans="1:13" x14ac:dyDescent="0.25">
      <c r="A276" s="13"/>
      <c r="B276" s="13"/>
      <c r="C276" s="13"/>
      <c r="D276" s="16"/>
      <c r="E276" s="13"/>
      <c r="F276" s="17"/>
      <c r="G276" s="18" t="str">
        <f>IF(AND(ISNUMBER(D276),ISNUMBER(F276)),D276*F276,"")</f>
        <v/>
      </c>
      <c r="H276" s="17"/>
      <c r="I276" s="19" t="str">
        <f>IF(ISNUMBER(H276),H276-N(G276),"")</f>
        <v/>
      </c>
      <c r="J276" s="13"/>
      <c r="K276" s="13"/>
      <c r="L276" s="13"/>
      <c r="M276" s="20">
        <f>IF(J276="Sí",0,IF(ISNUMBER(H276),H276,N(G276)))</f>
        <v>0</v>
      </c>
    </row>
    <row r="277" spans="1:13" x14ac:dyDescent="0.25">
      <c r="A277" s="13"/>
      <c r="B277" s="13"/>
      <c r="C277" s="13"/>
      <c r="D277" s="16"/>
      <c r="E277" s="13"/>
      <c r="F277" s="17"/>
      <c r="G277" s="18" t="str">
        <f>IF(AND(ISNUMBER(D277),ISNUMBER(F277)),D277*F277,"")</f>
        <v/>
      </c>
      <c r="H277" s="17"/>
      <c r="I277" s="19" t="str">
        <f>IF(ISNUMBER(H277),H277-N(G277),"")</f>
        <v/>
      </c>
      <c r="J277" s="13"/>
      <c r="K277" s="13"/>
      <c r="L277" s="13"/>
      <c r="M277" s="20">
        <f>IF(J277="Sí",0,IF(ISNUMBER(H277),H277,N(G277)))</f>
        <v>0</v>
      </c>
    </row>
    <row r="278" spans="1:13" x14ac:dyDescent="0.25">
      <c r="A278" s="13"/>
      <c r="B278" s="13"/>
      <c r="C278" s="13"/>
      <c r="D278" s="16"/>
      <c r="E278" s="13"/>
      <c r="F278" s="17"/>
      <c r="G278" s="18" t="str">
        <f>IF(AND(ISNUMBER(D278),ISNUMBER(F278)),D278*F278,"")</f>
        <v/>
      </c>
      <c r="H278" s="17"/>
      <c r="I278" s="19" t="str">
        <f>IF(ISNUMBER(H278),H278-N(G278),"")</f>
        <v/>
      </c>
      <c r="J278" s="13"/>
      <c r="K278" s="13"/>
      <c r="L278" s="13"/>
      <c r="M278" s="20">
        <f>IF(J278="Sí",0,IF(ISNUMBER(H278),H278,N(G278)))</f>
        <v>0</v>
      </c>
    </row>
    <row r="279" spans="1:13" x14ac:dyDescent="0.25">
      <c r="A279" s="13"/>
      <c r="B279" s="13"/>
      <c r="C279" s="13"/>
      <c r="D279" s="16"/>
      <c r="E279" s="13"/>
      <c r="F279" s="17"/>
      <c r="G279" s="18" t="str">
        <f>IF(AND(ISNUMBER(D279),ISNUMBER(F279)),D279*F279,"")</f>
        <v/>
      </c>
      <c r="H279" s="17"/>
      <c r="I279" s="19" t="str">
        <f>IF(ISNUMBER(H279),H279-N(G279),"")</f>
        <v/>
      </c>
      <c r="J279" s="13"/>
      <c r="K279" s="13"/>
      <c r="L279" s="13"/>
      <c r="M279" s="20">
        <f>IF(J279="Sí",0,IF(ISNUMBER(H279),H279,N(G279)))</f>
        <v>0</v>
      </c>
    </row>
    <row r="280" spans="1:13" x14ac:dyDescent="0.25">
      <c r="A280" s="13"/>
      <c r="B280" s="13"/>
      <c r="C280" s="13"/>
      <c r="D280" s="16"/>
      <c r="E280" s="13"/>
      <c r="F280" s="17"/>
      <c r="G280" s="18" t="str">
        <f>IF(AND(ISNUMBER(D280),ISNUMBER(F280)),D280*F280,"")</f>
        <v/>
      </c>
      <c r="H280" s="17"/>
      <c r="I280" s="19" t="str">
        <f>IF(ISNUMBER(H280),H280-N(G280),"")</f>
        <v/>
      </c>
      <c r="J280" s="13"/>
      <c r="K280" s="13"/>
      <c r="L280" s="13"/>
      <c r="M280" s="20">
        <f>IF(J280="Sí",0,IF(ISNUMBER(H280),H280,N(G280)))</f>
        <v>0</v>
      </c>
    </row>
    <row r="281" spans="1:13" x14ac:dyDescent="0.25">
      <c r="A281" s="13"/>
      <c r="B281" s="13"/>
      <c r="C281" s="13"/>
      <c r="D281" s="16"/>
      <c r="E281" s="13"/>
      <c r="F281" s="17"/>
      <c r="G281" s="18" t="str">
        <f>IF(AND(ISNUMBER(D281),ISNUMBER(F281)),D281*F281,"")</f>
        <v/>
      </c>
      <c r="H281" s="17"/>
      <c r="I281" s="19" t="str">
        <f>IF(ISNUMBER(H281),H281-N(G281),"")</f>
        <v/>
      </c>
      <c r="J281" s="13"/>
      <c r="K281" s="13"/>
      <c r="L281" s="13"/>
      <c r="M281" s="20">
        <f>IF(J281="Sí",0,IF(ISNUMBER(H281),H281,N(G281)))</f>
        <v>0</v>
      </c>
    </row>
    <row r="282" spans="1:13" x14ac:dyDescent="0.25">
      <c r="A282" s="13"/>
      <c r="B282" s="13"/>
      <c r="C282" s="13"/>
      <c r="D282" s="16"/>
      <c r="E282" s="13"/>
      <c r="F282" s="17"/>
      <c r="G282" s="18" t="str">
        <f>IF(AND(ISNUMBER(D282),ISNUMBER(F282)),D282*F282,"")</f>
        <v/>
      </c>
      <c r="H282" s="17"/>
      <c r="I282" s="19" t="str">
        <f>IF(ISNUMBER(H282),H282-N(G282),"")</f>
        <v/>
      </c>
      <c r="J282" s="13"/>
      <c r="K282" s="13"/>
      <c r="L282" s="13"/>
      <c r="M282" s="20">
        <f>IF(J282="Sí",0,IF(ISNUMBER(H282),H282,N(G282)))</f>
        <v>0</v>
      </c>
    </row>
    <row r="283" spans="1:13" x14ac:dyDescent="0.25">
      <c r="A283" s="13"/>
      <c r="B283" s="13"/>
      <c r="C283" s="13"/>
      <c r="D283" s="16"/>
      <c r="E283" s="13"/>
      <c r="F283" s="17"/>
      <c r="G283" s="18" t="str">
        <f>IF(AND(ISNUMBER(D283),ISNUMBER(F283)),D283*F283,"")</f>
        <v/>
      </c>
      <c r="H283" s="17"/>
      <c r="I283" s="19" t="str">
        <f>IF(ISNUMBER(H283),H283-N(G283),"")</f>
        <v/>
      </c>
      <c r="J283" s="13"/>
      <c r="K283" s="13"/>
      <c r="L283" s="13"/>
      <c r="M283" s="20">
        <f>IF(J283="Sí",0,IF(ISNUMBER(H283),H283,N(G283)))</f>
        <v>0</v>
      </c>
    </row>
    <row r="284" spans="1:13" x14ac:dyDescent="0.25">
      <c r="A284" s="13"/>
      <c r="B284" s="13"/>
      <c r="C284" s="13"/>
      <c r="D284" s="16"/>
      <c r="E284" s="13"/>
      <c r="F284" s="17"/>
      <c r="G284" s="18" t="str">
        <f>IF(AND(ISNUMBER(D284),ISNUMBER(F284)),D284*F284,"")</f>
        <v/>
      </c>
      <c r="H284" s="17"/>
      <c r="I284" s="19" t="str">
        <f>IF(ISNUMBER(H284),H284-N(G284),"")</f>
        <v/>
      </c>
      <c r="J284" s="13"/>
      <c r="K284" s="13"/>
      <c r="L284" s="13"/>
      <c r="M284" s="20">
        <f>IF(J284="Sí",0,IF(ISNUMBER(H284),H284,N(G284)))</f>
        <v>0</v>
      </c>
    </row>
    <row r="285" spans="1:13" x14ac:dyDescent="0.25">
      <c r="A285" s="13"/>
      <c r="B285" s="13"/>
      <c r="C285" s="13"/>
      <c r="D285" s="16"/>
      <c r="E285" s="13"/>
      <c r="F285" s="17"/>
      <c r="G285" s="18" t="str">
        <f>IF(AND(ISNUMBER(D285),ISNUMBER(F285)),D285*F285,"")</f>
        <v/>
      </c>
      <c r="H285" s="17"/>
      <c r="I285" s="19" t="str">
        <f>IF(ISNUMBER(H285),H285-N(G285),"")</f>
        <v/>
      </c>
      <c r="J285" s="13"/>
      <c r="K285" s="13"/>
      <c r="L285" s="13"/>
      <c r="M285" s="20">
        <f>IF(J285="Sí",0,IF(ISNUMBER(H285),H285,N(G285)))</f>
        <v>0</v>
      </c>
    </row>
    <row r="286" spans="1:13" x14ac:dyDescent="0.25">
      <c r="A286" s="13"/>
      <c r="B286" s="13"/>
      <c r="C286" s="13"/>
      <c r="D286" s="16"/>
      <c r="E286" s="13"/>
      <c r="F286" s="17"/>
      <c r="G286" s="18" t="str">
        <f>IF(AND(ISNUMBER(D286),ISNUMBER(F286)),D286*F286,"")</f>
        <v/>
      </c>
      <c r="H286" s="17"/>
      <c r="I286" s="19" t="str">
        <f>IF(ISNUMBER(H286),H286-N(G286),"")</f>
        <v/>
      </c>
      <c r="J286" s="13"/>
      <c r="K286" s="13"/>
      <c r="L286" s="13"/>
      <c r="M286" s="20">
        <f>IF(J286="Sí",0,IF(ISNUMBER(H286),H286,N(G286)))</f>
        <v>0</v>
      </c>
    </row>
    <row r="287" spans="1:13" x14ac:dyDescent="0.25">
      <c r="A287" s="13"/>
      <c r="B287" s="13"/>
      <c r="C287" s="13"/>
      <c r="D287" s="16"/>
      <c r="E287" s="13"/>
      <c r="F287" s="17"/>
      <c r="G287" s="18" t="str">
        <f>IF(AND(ISNUMBER(D287),ISNUMBER(F287)),D287*F287,"")</f>
        <v/>
      </c>
      <c r="H287" s="17"/>
      <c r="I287" s="19" t="str">
        <f>IF(ISNUMBER(H287),H287-N(G287),"")</f>
        <v/>
      </c>
      <c r="J287" s="13"/>
      <c r="K287" s="13"/>
      <c r="L287" s="13"/>
      <c r="M287" s="20">
        <f>IF(J287="Sí",0,IF(ISNUMBER(H287),H287,N(G287)))</f>
        <v>0</v>
      </c>
    </row>
    <row r="288" spans="1:13" x14ac:dyDescent="0.25">
      <c r="A288" s="13"/>
      <c r="B288" s="13"/>
      <c r="C288" s="13"/>
      <c r="D288" s="16"/>
      <c r="E288" s="13"/>
      <c r="F288" s="17"/>
      <c r="G288" s="18" t="str">
        <f>IF(AND(ISNUMBER(D288),ISNUMBER(F288)),D288*F288,"")</f>
        <v/>
      </c>
      <c r="H288" s="17"/>
      <c r="I288" s="19" t="str">
        <f>IF(ISNUMBER(H288),H288-N(G288),"")</f>
        <v/>
      </c>
      <c r="J288" s="13"/>
      <c r="K288" s="13"/>
      <c r="L288" s="13"/>
      <c r="M288" s="20">
        <f>IF(J288="Sí",0,IF(ISNUMBER(H288),H288,N(G288)))</f>
        <v>0</v>
      </c>
    </row>
    <row r="289" spans="1:13" x14ac:dyDescent="0.25">
      <c r="A289" s="13"/>
      <c r="B289" s="13"/>
      <c r="C289" s="13"/>
      <c r="D289" s="16"/>
      <c r="E289" s="13"/>
      <c r="F289" s="17"/>
      <c r="G289" s="18" t="str">
        <f>IF(AND(ISNUMBER(D289),ISNUMBER(F289)),D289*F289,"")</f>
        <v/>
      </c>
      <c r="H289" s="17"/>
      <c r="I289" s="19" t="str">
        <f>IF(ISNUMBER(H289),H289-N(G289),"")</f>
        <v/>
      </c>
      <c r="J289" s="13"/>
      <c r="K289" s="13"/>
      <c r="L289" s="13"/>
      <c r="M289" s="20">
        <f>IF(J289="Sí",0,IF(ISNUMBER(H289),H289,N(G289)))</f>
        <v>0</v>
      </c>
    </row>
    <row r="290" spans="1:13" x14ac:dyDescent="0.25">
      <c r="A290" s="13"/>
      <c r="B290" s="13"/>
      <c r="C290" s="13"/>
      <c r="D290" s="16"/>
      <c r="E290" s="13"/>
      <c r="F290" s="17"/>
      <c r="G290" s="18" t="str">
        <f>IF(AND(ISNUMBER(D290),ISNUMBER(F290)),D290*F290,"")</f>
        <v/>
      </c>
      <c r="H290" s="17"/>
      <c r="I290" s="19" t="str">
        <f>IF(ISNUMBER(H290),H290-N(G290),"")</f>
        <v/>
      </c>
      <c r="J290" s="13"/>
      <c r="K290" s="13"/>
      <c r="L290" s="13"/>
      <c r="M290" s="20">
        <f>IF(J290="Sí",0,IF(ISNUMBER(H290),H290,N(G290)))</f>
        <v>0</v>
      </c>
    </row>
    <row r="291" spans="1:13" x14ac:dyDescent="0.25">
      <c r="A291" s="13"/>
      <c r="B291" s="13"/>
      <c r="C291" s="13"/>
      <c r="D291" s="16"/>
      <c r="E291" s="13"/>
      <c r="F291" s="17"/>
      <c r="G291" s="18" t="str">
        <f>IF(AND(ISNUMBER(D291),ISNUMBER(F291)),D291*F291,"")</f>
        <v/>
      </c>
      <c r="H291" s="17"/>
      <c r="I291" s="19" t="str">
        <f>IF(ISNUMBER(H291),H291-N(G291),"")</f>
        <v/>
      </c>
      <c r="J291" s="13"/>
      <c r="K291" s="13"/>
      <c r="L291" s="13"/>
      <c r="M291" s="20">
        <f>IF(J291="Sí",0,IF(ISNUMBER(H291),H291,N(G291)))</f>
        <v>0</v>
      </c>
    </row>
    <row r="292" spans="1:13" x14ac:dyDescent="0.25">
      <c r="A292" s="13"/>
      <c r="B292" s="13"/>
      <c r="C292" s="13"/>
      <c r="D292" s="16"/>
      <c r="E292" s="13"/>
      <c r="F292" s="17"/>
      <c r="G292" s="18" t="str">
        <f>IF(AND(ISNUMBER(D292),ISNUMBER(F292)),D292*F292,"")</f>
        <v/>
      </c>
      <c r="H292" s="17"/>
      <c r="I292" s="19" t="str">
        <f>IF(ISNUMBER(H292),H292-N(G292),"")</f>
        <v/>
      </c>
      <c r="J292" s="13"/>
      <c r="K292" s="13"/>
      <c r="L292" s="13"/>
      <c r="M292" s="20">
        <f>IF(J292="Sí",0,IF(ISNUMBER(H292),H292,N(G292)))</f>
        <v>0</v>
      </c>
    </row>
    <row r="293" spans="1:13" x14ac:dyDescent="0.25">
      <c r="A293" s="13"/>
      <c r="B293" s="13"/>
      <c r="C293" s="13"/>
      <c r="D293" s="16"/>
      <c r="E293" s="13"/>
      <c r="F293" s="17"/>
      <c r="G293" s="18" t="str">
        <f>IF(AND(ISNUMBER(D293),ISNUMBER(F293)),D293*F293,"")</f>
        <v/>
      </c>
      <c r="H293" s="17"/>
      <c r="I293" s="19" t="str">
        <f>IF(ISNUMBER(H293),H293-N(G293),"")</f>
        <v/>
      </c>
      <c r="J293" s="13"/>
      <c r="K293" s="13"/>
      <c r="L293" s="13"/>
      <c r="M293" s="20">
        <f>IF(J293="Sí",0,IF(ISNUMBER(H293),H293,N(G293)))</f>
        <v>0</v>
      </c>
    </row>
    <row r="294" spans="1:13" x14ac:dyDescent="0.25">
      <c r="A294" s="13"/>
      <c r="B294" s="13"/>
      <c r="C294" s="13"/>
      <c r="D294" s="16"/>
      <c r="E294" s="13"/>
      <c r="F294" s="17"/>
      <c r="G294" s="18" t="str">
        <f>IF(AND(ISNUMBER(D294),ISNUMBER(F294)),D294*F294,"")</f>
        <v/>
      </c>
      <c r="H294" s="17"/>
      <c r="I294" s="19" t="str">
        <f>IF(ISNUMBER(H294),H294-N(G294),"")</f>
        <v/>
      </c>
      <c r="J294" s="13"/>
      <c r="K294" s="13"/>
      <c r="L294" s="13"/>
      <c r="M294" s="20">
        <f>IF(J294="Sí",0,IF(ISNUMBER(H294),H294,N(G294)))</f>
        <v>0</v>
      </c>
    </row>
    <row r="295" spans="1:13" x14ac:dyDescent="0.25">
      <c r="A295" s="13"/>
      <c r="B295" s="13"/>
      <c r="C295" s="13"/>
      <c r="D295" s="16"/>
      <c r="E295" s="13"/>
      <c r="F295" s="17"/>
      <c r="G295" s="18" t="str">
        <f>IF(AND(ISNUMBER(D295),ISNUMBER(F295)),D295*F295,"")</f>
        <v/>
      </c>
      <c r="H295" s="17"/>
      <c r="I295" s="19" t="str">
        <f>IF(ISNUMBER(H295),H295-N(G295),"")</f>
        <v/>
      </c>
      <c r="J295" s="13"/>
      <c r="K295" s="13"/>
      <c r="L295" s="13"/>
      <c r="M295" s="20">
        <f>IF(J295="Sí",0,IF(ISNUMBER(H295),H295,N(G295)))</f>
        <v>0</v>
      </c>
    </row>
    <row r="296" spans="1:13" x14ac:dyDescent="0.25">
      <c r="A296" s="13"/>
      <c r="B296" s="13"/>
      <c r="C296" s="13"/>
      <c r="D296" s="16"/>
      <c r="E296" s="13"/>
      <c r="F296" s="17"/>
      <c r="G296" s="18" t="str">
        <f>IF(AND(ISNUMBER(D296),ISNUMBER(F296)),D296*F296,"")</f>
        <v/>
      </c>
      <c r="H296" s="17"/>
      <c r="I296" s="19" t="str">
        <f>IF(ISNUMBER(H296),H296-N(G296),"")</f>
        <v/>
      </c>
      <c r="J296" s="13"/>
      <c r="K296" s="13"/>
      <c r="L296" s="13"/>
      <c r="M296" s="20">
        <f>IF(J296="Sí",0,IF(ISNUMBER(H296),H296,N(G296)))</f>
        <v>0</v>
      </c>
    </row>
    <row r="297" spans="1:13" x14ac:dyDescent="0.25">
      <c r="A297" s="13"/>
      <c r="B297" s="13"/>
      <c r="C297" s="13"/>
      <c r="D297" s="16"/>
      <c r="E297" s="13"/>
      <c r="F297" s="17"/>
      <c r="G297" s="18" t="str">
        <f>IF(AND(ISNUMBER(D297),ISNUMBER(F297)),D297*F297,"")</f>
        <v/>
      </c>
      <c r="H297" s="17"/>
      <c r="I297" s="19" t="str">
        <f>IF(ISNUMBER(H297),H297-N(G297),"")</f>
        <v/>
      </c>
      <c r="J297" s="13"/>
      <c r="K297" s="13"/>
      <c r="L297" s="13"/>
      <c r="M297" s="20">
        <f>IF(J297="Sí",0,IF(ISNUMBER(H297),H297,N(G297)))</f>
        <v>0</v>
      </c>
    </row>
    <row r="298" spans="1:13" x14ac:dyDescent="0.25">
      <c r="A298" s="13"/>
      <c r="B298" s="13"/>
      <c r="C298" s="13"/>
      <c r="D298" s="16"/>
      <c r="E298" s="13"/>
      <c r="F298" s="17"/>
      <c r="G298" s="18" t="str">
        <f>IF(AND(ISNUMBER(D298),ISNUMBER(F298)),D298*F298,"")</f>
        <v/>
      </c>
      <c r="H298" s="17"/>
      <c r="I298" s="19" t="str">
        <f>IF(ISNUMBER(H298),H298-N(G298),"")</f>
        <v/>
      </c>
      <c r="J298" s="13"/>
      <c r="K298" s="13"/>
      <c r="L298" s="13"/>
      <c r="M298" s="20">
        <f>IF(J298="Sí",0,IF(ISNUMBER(H298),H298,N(G298)))</f>
        <v>0</v>
      </c>
    </row>
    <row r="299" spans="1:13" x14ac:dyDescent="0.25">
      <c r="A299" s="13"/>
      <c r="B299" s="13"/>
      <c r="C299" s="13"/>
      <c r="D299" s="16"/>
      <c r="E299" s="13"/>
      <c r="F299" s="17"/>
      <c r="G299" s="18" t="str">
        <f>IF(AND(ISNUMBER(D299),ISNUMBER(F299)),D299*F299,"")</f>
        <v/>
      </c>
      <c r="H299" s="17"/>
      <c r="I299" s="19" t="str">
        <f>IF(ISNUMBER(H299),H299-N(G299),"")</f>
        <v/>
      </c>
      <c r="J299" s="13"/>
      <c r="K299" s="13"/>
      <c r="L299" s="13"/>
      <c r="M299" s="20">
        <f>IF(J299="Sí",0,IF(ISNUMBER(H299),H299,N(G299)))</f>
        <v>0</v>
      </c>
    </row>
    <row r="300" spans="1:13" x14ac:dyDescent="0.25">
      <c r="A300" s="13"/>
      <c r="B300" s="13"/>
      <c r="C300" s="13"/>
      <c r="D300" s="16"/>
      <c r="E300" s="13"/>
      <c r="F300" s="17"/>
      <c r="G300" s="18" t="str">
        <f>IF(AND(ISNUMBER(D300),ISNUMBER(F300)),D300*F300,"")</f>
        <v/>
      </c>
      <c r="H300" s="17"/>
      <c r="I300" s="19" t="str">
        <f>IF(ISNUMBER(H300),H300-N(G300),"")</f>
        <v/>
      </c>
      <c r="J300" s="13"/>
      <c r="K300" s="13"/>
      <c r="L300" s="13"/>
      <c r="M300" s="20">
        <f>IF(J300="Sí",0,IF(ISNUMBER(H300),H300,N(G300)))</f>
        <v>0</v>
      </c>
    </row>
    <row r="301" spans="1:13" x14ac:dyDescent="0.25">
      <c r="A301" s="13"/>
      <c r="B301" s="13"/>
      <c r="C301" s="13"/>
      <c r="D301" s="16"/>
      <c r="E301" s="13"/>
      <c r="F301" s="17"/>
      <c r="G301" s="18" t="str">
        <f>IF(AND(ISNUMBER(D301),ISNUMBER(F301)),D301*F301,"")</f>
        <v/>
      </c>
      <c r="H301" s="17"/>
      <c r="I301" s="19" t="str">
        <f>IF(ISNUMBER(H301),H301-N(G301),"")</f>
        <v/>
      </c>
      <c r="J301" s="13"/>
      <c r="K301" s="13"/>
      <c r="L301" s="13"/>
      <c r="M301" s="20">
        <f>IF(J301="Sí",0,IF(ISNUMBER(H301),H301,N(G301)))</f>
        <v>0</v>
      </c>
    </row>
    <row r="302" spans="1:13" x14ac:dyDescent="0.25">
      <c r="A302" s="13"/>
      <c r="B302" s="13"/>
      <c r="C302" s="13"/>
      <c r="D302" s="16"/>
      <c r="E302" s="13"/>
      <c r="F302" s="17"/>
      <c r="G302" s="18" t="str">
        <f>IF(AND(ISNUMBER(D302),ISNUMBER(F302)),D302*F302,"")</f>
        <v/>
      </c>
      <c r="H302" s="17"/>
      <c r="I302" s="19" t="str">
        <f>IF(ISNUMBER(H302),H302-N(G302),"")</f>
        <v/>
      </c>
      <c r="J302" s="13"/>
      <c r="K302" s="13"/>
      <c r="L302" s="13"/>
      <c r="M302" s="20">
        <f>IF(J302="Sí",0,IF(ISNUMBER(H302),H302,N(G302)))</f>
        <v>0</v>
      </c>
    </row>
    <row r="303" spans="1:13" x14ac:dyDescent="0.25">
      <c r="A303" s="13"/>
      <c r="B303" s="13"/>
      <c r="C303" s="13"/>
      <c r="D303" s="16"/>
      <c r="E303" s="13"/>
      <c r="F303" s="17"/>
      <c r="G303" s="18" t="str">
        <f>IF(AND(ISNUMBER(D303),ISNUMBER(F303)),D303*F303,"")</f>
        <v/>
      </c>
      <c r="H303" s="17"/>
      <c r="I303" s="19" t="str">
        <f>IF(ISNUMBER(H303),H303-N(G303),"")</f>
        <v/>
      </c>
      <c r="J303" s="13"/>
      <c r="K303" s="13"/>
      <c r="L303" s="13"/>
      <c r="M303" s="20">
        <f>IF(J303="Sí",0,IF(ISNUMBER(H303),H303,N(G303)))</f>
        <v>0</v>
      </c>
    </row>
    <row r="304" spans="1:13" x14ac:dyDescent="0.25">
      <c r="A304" s="13"/>
      <c r="B304" s="13"/>
      <c r="C304" s="13"/>
      <c r="D304" s="16"/>
      <c r="E304" s="13"/>
      <c r="F304" s="17"/>
      <c r="G304" s="18" t="str">
        <f>IF(AND(ISNUMBER(D304),ISNUMBER(F304)),D304*F304,"")</f>
        <v/>
      </c>
      <c r="H304" s="17"/>
      <c r="I304" s="19" t="str">
        <f>IF(ISNUMBER(H304),H304-N(G304),"")</f>
        <v/>
      </c>
      <c r="J304" s="13"/>
      <c r="K304" s="13"/>
      <c r="L304" s="13"/>
      <c r="M304" s="20">
        <f>IF(J304="Sí",0,IF(ISNUMBER(H304),H304,N(G304)))</f>
        <v>0</v>
      </c>
    </row>
    <row r="305" spans="1:13" x14ac:dyDescent="0.25">
      <c r="A305" s="13"/>
      <c r="B305" s="13"/>
      <c r="C305" s="13"/>
      <c r="D305" s="16"/>
      <c r="E305" s="13"/>
      <c r="F305" s="17"/>
      <c r="G305" s="18" t="str">
        <f>IF(AND(ISNUMBER(D305),ISNUMBER(F305)),D305*F305,"")</f>
        <v/>
      </c>
      <c r="H305" s="17"/>
      <c r="I305" s="19" t="str">
        <f>IF(ISNUMBER(H305),H305-N(G305),"")</f>
        <v/>
      </c>
      <c r="J305" s="13"/>
      <c r="K305" s="13"/>
      <c r="L305" s="13"/>
      <c r="M305" s="20">
        <f>IF(J305="Sí",0,IF(ISNUMBER(H305),H305,N(G305)))</f>
        <v>0</v>
      </c>
    </row>
    <row r="306" spans="1:13" x14ac:dyDescent="0.25">
      <c r="A306" s="13"/>
      <c r="B306" s="13"/>
      <c r="C306" s="13"/>
      <c r="D306" s="16"/>
      <c r="E306" s="13"/>
      <c r="F306" s="17"/>
      <c r="G306" s="18" t="str">
        <f>IF(AND(ISNUMBER(D306),ISNUMBER(F306)),D306*F306,"")</f>
        <v/>
      </c>
      <c r="H306" s="17"/>
      <c r="I306" s="19" t="str">
        <f>IF(ISNUMBER(H306),H306-N(G306),"")</f>
        <v/>
      </c>
      <c r="J306" s="13"/>
      <c r="K306" s="13"/>
      <c r="L306" s="13"/>
      <c r="M306" s="20">
        <f>IF(J306="Sí",0,IF(ISNUMBER(H306),H306,N(G306)))</f>
        <v>0</v>
      </c>
    </row>
    <row r="307" spans="1:13" x14ac:dyDescent="0.25">
      <c r="A307" s="13"/>
      <c r="B307" s="13"/>
      <c r="C307" s="13"/>
      <c r="D307" s="16"/>
      <c r="E307" s="13"/>
      <c r="F307" s="17"/>
      <c r="G307" s="18" t="str">
        <f>IF(AND(ISNUMBER(D307),ISNUMBER(F307)),D307*F307,"")</f>
        <v/>
      </c>
      <c r="H307" s="17"/>
      <c r="I307" s="19" t="str">
        <f>IF(ISNUMBER(H307),H307-N(G307),"")</f>
        <v/>
      </c>
      <c r="J307" s="13"/>
      <c r="K307" s="13"/>
      <c r="L307" s="13"/>
      <c r="M307" s="20">
        <f>IF(J307="Sí",0,IF(ISNUMBER(H307),H307,N(G307)))</f>
        <v>0</v>
      </c>
    </row>
    <row r="308" spans="1:13" x14ac:dyDescent="0.25">
      <c r="A308" s="13"/>
      <c r="B308" s="13"/>
      <c r="C308" s="13"/>
      <c r="D308" s="16"/>
      <c r="E308" s="13"/>
      <c r="F308" s="17"/>
      <c r="G308" s="18" t="str">
        <f>IF(AND(ISNUMBER(D308),ISNUMBER(F308)),D308*F308,"")</f>
        <v/>
      </c>
      <c r="H308" s="17"/>
      <c r="I308" s="19" t="str">
        <f>IF(ISNUMBER(H308),H308-N(G308),"")</f>
        <v/>
      </c>
      <c r="J308" s="13"/>
      <c r="K308" s="13"/>
      <c r="L308" s="13"/>
      <c r="M308" s="20">
        <f>IF(J308="Sí",0,IF(ISNUMBER(H308),H308,N(G308)))</f>
        <v>0</v>
      </c>
    </row>
    <row r="309" spans="1:13" x14ac:dyDescent="0.25">
      <c r="A309" s="13"/>
      <c r="B309" s="13"/>
      <c r="C309" s="13"/>
      <c r="D309" s="16"/>
      <c r="E309" s="13"/>
      <c r="F309" s="17"/>
      <c r="G309" s="18" t="str">
        <f>IF(AND(ISNUMBER(D309),ISNUMBER(F309)),D309*F309,"")</f>
        <v/>
      </c>
      <c r="H309" s="17"/>
      <c r="I309" s="19" t="str">
        <f>IF(ISNUMBER(H309),H309-N(G309),"")</f>
        <v/>
      </c>
      <c r="J309" s="13"/>
      <c r="K309" s="13"/>
      <c r="L309" s="13"/>
      <c r="M309" s="20">
        <f>IF(J309="Sí",0,IF(ISNUMBER(H309),H309,N(G309)))</f>
        <v>0</v>
      </c>
    </row>
    <row r="310" spans="1:13" x14ac:dyDescent="0.25">
      <c r="A310" s="13"/>
      <c r="B310" s="13"/>
      <c r="C310" s="13"/>
      <c r="D310" s="16"/>
      <c r="E310" s="13"/>
      <c r="F310" s="17"/>
      <c r="G310" s="18" t="str">
        <f>IF(AND(ISNUMBER(D310),ISNUMBER(F310)),D310*F310,"")</f>
        <v/>
      </c>
      <c r="H310" s="17"/>
      <c r="I310" s="19" t="str">
        <f>IF(ISNUMBER(H310),H310-N(G310),"")</f>
        <v/>
      </c>
      <c r="J310" s="13"/>
      <c r="K310" s="13"/>
      <c r="L310" s="13"/>
      <c r="M310" s="20">
        <f>IF(J310="Sí",0,IF(ISNUMBER(H310),H310,N(G310)))</f>
        <v>0</v>
      </c>
    </row>
    <row r="311" spans="1:13" x14ac:dyDescent="0.25">
      <c r="A311" s="13"/>
      <c r="B311" s="13"/>
      <c r="C311" s="13"/>
      <c r="D311" s="16"/>
      <c r="E311" s="13"/>
      <c r="F311" s="17"/>
      <c r="G311" s="18" t="str">
        <f>IF(AND(ISNUMBER(D311),ISNUMBER(F311)),D311*F311,"")</f>
        <v/>
      </c>
      <c r="H311" s="17"/>
      <c r="I311" s="19" t="str">
        <f>IF(ISNUMBER(H311),H311-N(G311),"")</f>
        <v/>
      </c>
      <c r="J311" s="13"/>
      <c r="K311" s="13"/>
      <c r="L311" s="13"/>
      <c r="M311" s="20">
        <f>IF(J311="Sí",0,IF(ISNUMBER(H311),H311,N(G311)))</f>
        <v>0</v>
      </c>
    </row>
    <row r="312" spans="1:13" x14ac:dyDescent="0.25">
      <c r="A312" s="13"/>
      <c r="B312" s="13"/>
      <c r="C312" s="13"/>
      <c r="D312" s="16"/>
      <c r="E312" s="13"/>
      <c r="F312" s="17"/>
      <c r="G312" s="18" t="str">
        <f>IF(AND(ISNUMBER(D312),ISNUMBER(F312)),D312*F312,"")</f>
        <v/>
      </c>
      <c r="H312" s="17"/>
      <c r="I312" s="19" t="str">
        <f>IF(ISNUMBER(H312),H312-N(G312),"")</f>
        <v/>
      </c>
      <c r="J312" s="13"/>
      <c r="K312" s="13"/>
      <c r="L312" s="13"/>
      <c r="M312" s="20">
        <f>IF(J312="Sí",0,IF(ISNUMBER(H312),H312,N(G312)))</f>
        <v>0</v>
      </c>
    </row>
    <row r="313" spans="1:13" x14ac:dyDescent="0.25">
      <c r="A313" s="13"/>
      <c r="B313" s="13"/>
      <c r="C313" s="13"/>
      <c r="D313" s="16"/>
      <c r="E313" s="13"/>
      <c r="F313" s="17"/>
      <c r="G313" s="18" t="str">
        <f>IF(AND(ISNUMBER(D313),ISNUMBER(F313)),D313*F313,"")</f>
        <v/>
      </c>
      <c r="H313" s="17"/>
      <c r="I313" s="19" t="str">
        <f>IF(ISNUMBER(H313),H313-N(G313),"")</f>
        <v/>
      </c>
      <c r="J313" s="13"/>
      <c r="K313" s="13"/>
      <c r="L313" s="13"/>
      <c r="M313" s="20">
        <f>IF(J313="Sí",0,IF(ISNUMBER(H313),H313,N(G313)))</f>
        <v>0</v>
      </c>
    </row>
    <row r="314" spans="1:13" x14ac:dyDescent="0.25">
      <c r="A314" s="13"/>
      <c r="B314" s="13"/>
      <c r="C314" s="13"/>
      <c r="D314" s="16"/>
      <c r="E314" s="13"/>
      <c r="F314" s="17"/>
      <c r="G314" s="18" t="str">
        <f>IF(AND(ISNUMBER(D314),ISNUMBER(F314)),D314*F314,"")</f>
        <v/>
      </c>
      <c r="H314" s="17"/>
      <c r="I314" s="19" t="str">
        <f>IF(ISNUMBER(H314),H314-N(G314),"")</f>
        <v/>
      </c>
      <c r="J314" s="13"/>
      <c r="K314" s="13"/>
      <c r="L314" s="13"/>
      <c r="M314" s="20">
        <f>IF(J314="Sí",0,IF(ISNUMBER(H314),H314,N(G314)))</f>
        <v>0</v>
      </c>
    </row>
    <row r="315" spans="1:13" x14ac:dyDescent="0.25">
      <c r="A315" s="13"/>
      <c r="B315" s="13"/>
      <c r="C315" s="13"/>
      <c r="D315" s="16"/>
      <c r="E315" s="13"/>
      <c r="F315" s="17"/>
      <c r="G315" s="18" t="str">
        <f>IF(AND(ISNUMBER(D315),ISNUMBER(F315)),D315*F315,"")</f>
        <v/>
      </c>
      <c r="H315" s="17"/>
      <c r="I315" s="19" t="str">
        <f>IF(ISNUMBER(H315),H315-N(G315),"")</f>
        <v/>
      </c>
      <c r="J315" s="13"/>
      <c r="K315" s="13"/>
      <c r="L315" s="13"/>
      <c r="M315" s="20">
        <f>IF(J315="Sí",0,IF(ISNUMBER(H315),H315,N(G315)))</f>
        <v>0</v>
      </c>
    </row>
    <row r="316" spans="1:13" x14ac:dyDescent="0.25">
      <c r="A316" s="13"/>
      <c r="B316" s="13"/>
      <c r="C316" s="13"/>
      <c r="D316" s="16"/>
      <c r="E316" s="13"/>
      <c r="F316" s="17"/>
      <c r="G316" s="18" t="str">
        <f>IF(AND(ISNUMBER(D316),ISNUMBER(F316)),D316*F316,"")</f>
        <v/>
      </c>
      <c r="H316" s="17"/>
      <c r="I316" s="19" t="str">
        <f>IF(ISNUMBER(H316),H316-N(G316),"")</f>
        <v/>
      </c>
      <c r="J316" s="13"/>
      <c r="K316" s="13"/>
      <c r="L316" s="13"/>
      <c r="M316" s="20">
        <f>IF(J316="Sí",0,IF(ISNUMBER(H316),H316,N(G316)))</f>
        <v>0</v>
      </c>
    </row>
    <row r="317" spans="1:13" x14ac:dyDescent="0.25">
      <c r="A317" s="13"/>
      <c r="B317" s="13"/>
      <c r="C317" s="13"/>
      <c r="D317" s="16"/>
      <c r="E317" s="13"/>
      <c r="F317" s="17"/>
      <c r="G317" s="18" t="str">
        <f>IF(AND(ISNUMBER(D317),ISNUMBER(F317)),D317*F317,"")</f>
        <v/>
      </c>
      <c r="H317" s="17"/>
      <c r="I317" s="19" t="str">
        <f>IF(ISNUMBER(H317),H317-N(G317),"")</f>
        <v/>
      </c>
      <c r="J317" s="13"/>
      <c r="K317" s="13"/>
      <c r="L317" s="13"/>
      <c r="M317" s="20">
        <f>IF(J317="Sí",0,IF(ISNUMBER(H317),H317,N(G317)))</f>
        <v>0</v>
      </c>
    </row>
    <row r="318" spans="1:13" x14ac:dyDescent="0.25">
      <c r="A318" s="13"/>
      <c r="B318" s="13"/>
      <c r="C318" s="13"/>
      <c r="D318" s="16"/>
      <c r="E318" s="13"/>
      <c r="F318" s="17"/>
      <c r="G318" s="18" t="str">
        <f>IF(AND(ISNUMBER(D318),ISNUMBER(F318)),D318*F318,"")</f>
        <v/>
      </c>
      <c r="H318" s="17"/>
      <c r="I318" s="19" t="str">
        <f>IF(ISNUMBER(H318),H318-N(G318),"")</f>
        <v/>
      </c>
      <c r="J318" s="13"/>
      <c r="K318" s="13"/>
      <c r="L318" s="13"/>
      <c r="M318" s="20">
        <f>IF(J318="Sí",0,IF(ISNUMBER(H318),H318,N(G318)))</f>
        <v>0</v>
      </c>
    </row>
    <row r="319" spans="1:13" x14ac:dyDescent="0.25">
      <c r="A319" s="13"/>
      <c r="B319" s="13"/>
      <c r="C319" s="13"/>
      <c r="D319" s="16"/>
      <c r="E319" s="13"/>
      <c r="F319" s="17"/>
      <c r="G319" s="18" t="str">
        <f>IF(AND(ISNUMBER(D319),ISNUMBER(F319)),D319*F319,"")</f>
        <v/>
      </c>
      <c r="H319" s="17"/>
      <c r="I319" s="19" t="str">
        <f>IF(ISNUMBER(H319),H319-N(G319),"")</f>
        <v/>
      </c>
      <c r="J319" s="13"/>
      <c r="K319" s="13"/>
      <c r="L319" s="13"/>
      <c r="M319" s="20">
        <f>IF(J319="Sí",0,IF(ISNUMBER(H319),H319,N(G319)))</f>
        <v>0</v>
      </c>
    </row>
    <row r="320" spans="1:13" x14ac:dyDescent="0.25">
      <c r="A320" s="13"/>
      <c r="B320" s="13"/>
      <c r="C320" s="13"/>
      <c r="D320" s="16"/>
      <c r="E320" s="13"/>
      <c r="F320" s="17"/>
      <c r="G320" s="18" t="str">
        <f>IF(AND(ISNUMBER(D320),ISNUMBER(F320)),D320*F320,"")</f>
        <v/>
      </c>
      <c r="H320" s="17"/>
      <c r="I320" s="19" t="str">
        <f>IF(ISNUMBER(H320),H320-N(G320),"")</f>
        <v/>
      </c>
      <c r="J320" s="13"/>
      <c r="K320" s="13"/>
      <c r="L320" s="13"/>
      <c r="M320" s="20">
        <f>IF(J320="Sí",0,IF(ISNUMBER(H320),H320,N(G320)))</f>
        <v>0</v>
      </c>
    </row>
    <row r="321" spans="1:13" x14ac:dyDescent="0.25">
      <c r="A321" s="13"/>
      <c r="B321" s="13"/>
      <c r="C321" s="13"/>
      <c r="D321" s="16"/>
      <c r="E321" s="13"/>
      <c r="F321" s="17"/>
      <c r="G321" s="18" t="str">
        <f>IF(AND(ISNUMBER(D321),ISNUMBER(F321)),D321*F321,"")</f>
        <v/>
      </c>
      <c r="H321" s="17"/>
      <c r="I321" s="19" t="str">
        <f>IF(ISNUMBER(H321),H321-N(G321),"")</f>
        <v/>
      </c>
      <c r="J321" s="13"/>
      <c r="K321" s="13"/>
      <c r="L321" s="13"/>
      <c r="M321" s="20">
        <f>IF(J321="Sí",0,IF(ISNUMBER(H321),H321,N(G321)))</f>
        <v>0</v>
      </c>
    </row>
    <row r="322" spans="1:13" x14ac:dyDescent="0.25">
      <c r="A322" s="13"/>
      <c r="B322" s="13"/>
      <c r="C322" s="13"/>
      <c r="D322" s="16"/>
      <c r="E322" s="13"/>
      <c r="F322" s="17"/>
      <c r="G322" s="18" t="str">
        <f>IF(AND(ISNUMBER(D322),ISNUMBER(F322)),D322*F322,"")</f>
        <v/>
      </c>
      <c r="H322" s="17"/>
      <c r="I322" s="19" t="str">
        <f>IF(ISNUMBER(H322),H322-N(G322),"")</f>
        <v/>
      </c>
      <c r="J322" s="13"/>
      <c r="K322" s="13"/>
      <c r="L322" s="13"/>
      <c r="M322" s="20">
        <f>IF(J322="Sí",0,IF(ISNUMBER(H322),H322,N(G322)))</f>
        <v>0</v>
      </c>
    </row>
    <row r="323" spans="1:13" x14ac:dyDescent="0.25">
      <c r="A323" s="13"/>
      <c r="B323" s="13"/>
      <c r="C323" s="13"/>
      <c r="D323" s="16"/>
      <c r="E323" s="13"/>
      <c r="F323" s="17"/>
      <c r="G323" s="18" t="str">
        <f>IF(AND(ISNUMBER(D323),ISNUMBER(F323)),D323*F323,"")</f>
        <v/>
      </c>
      <c r="H323" s="17"/>
      <c r="I323" s="19" t="str">
        <f>IF(ISNUMBER(H323),H323-N(G323),"")</f>
        <v/>
      </c>
      <c r="J323" s="13"/>
      <c r="K323" s="13"/>
      <c r="L323" s="13"/>
      <c r="M323" s="20">
        <f>IF(J323="Sí",0,IF(ISNUMBER(H323),H323,N(G323)))</f>
        <v>0</v>
      </c>
    </row>
    <row r="324" spans="1:13" x14ac:dyDescent="0.25">
      <c r="A324" s="13"/>
      <c r="B324" s="13"/>
      <c r="C324" s="13"/>
      <c r="D324" s="16"/>
      <c r="E324" s="13"/>
      <c r="F324" s="17"/>
      <c r="G324" s="18" t="str">
        <f>IF(AND(ISNUMBER(D324),ISNUMBER(F324)),D324*F324,"")</f>
        <v/>
      </c>
      <c r="H324" s="17"/>
      <c r="I324" s="19" t="str">
        <f>IF(ISNUMBER(H324),H324-N(G324),"")</f>
        <v/>
      </c>
      <c r="J324" s="13"/>
      <c r="K324" s="13"/>
      <c r="L324" s="13"/>
      <c r="M324" s="20">
        <f>IF(J324="Sí",0,IF(ISNUMBER(H324),H324,N(G324)))</f>
        <v>0</v>
      </c>
    </row>
    <row r="325" spans="1:13" x14ac:dyDescent="0.25">
      <c r="A325" s="13"/>
      <c r="B325" s="13"/>
      <c r="C325" s="13"/>
      <c r="D325" s="16"/>
      <c r="E325" s="13"/>
      <c r="F325" s="17"/>
      <c r="G325" s="18" t="str">
        <f>IF(AND(ISNUMBER(D325),ISNUMBER(F325)),D325*F325,"")</f>
        <v/>
      </c>
      <c r="H325" s="17"/>
      <c r="I325" s="19" t="str">
        <f>IF(ISNUMBER(H325),H325-N(G325),"")</f>
        <v/>
      </c>
      <c r="J325" s="13"/>
      <c r="K325" s="13"/>
      <c r="L325" s="13"/>
      <c r="M325" s="20">
        <f>IF(J325="Sí",0,IF(ISNUMBER(H325),H325,N(G325)))</f>
        <v>0</v>
      </c>
    </row>
    <row r="326" spans="1:13" x14ac:dyDescent="0.25">
      <c r="A326" s="13"/>
      <c r="B326" s="13"/>
      <c r="C326" s="13"/>
      <c r="D326" s="16"/>
      <c r="E326" s="13"/>
      <c r="F326" s="17"/>
      <c r="G326" s="18" t="str">
        <f>IF(AND(ISNUMBER(D326),ISNUMBER(F326)),D326*F326,"")</f>
        <v/>
      </c>
      <c r="H326" s="17"/>
      <c r="I326" s="19" t="str">
        <f>IF(ISNUMBER(H326),H326-N(G326),"")</f>
        <v/>
      </c>
      <c r="J326" s="13"/>
      <c r="K326" s="13"/>
      <c r="L326" s="13"/>
      <c r="M326" s="20">
        <f>IF(J326="Sí",0,IF(ISNUMBER(H326),H326,N(G326)))</f>
        <v>0</v>
      </c>
    </row>
    <row r="327" spans="1:13" x14ac:dyDescent="0.25">
      <c r="A327" s="13"/>
      <c r="B327" s="13"/>
      <c r="C327" s="13"/>
      <c r="D327" s="16"/>
      <c r="E327" s="13"/>
      <c r="F327" s="17"/>
      <c r="G327" s="18" t="str">
        <f>IF(AND(ISNUMBER(D327),ISNUMBER(F327)),D327*F327,"")</f>
        <v/>
      </c>
      <c r="H327" s="17"/>
      <c r="I327" s="19" t="str">
        <f>IF(ISNUMBER(H327),H327-N(G327),"")</f>
        <v/>
      </c>
      <c r="J327" s="13"/>
      <c r="K327" s="13"/>
      <c r="L327" s="13"/>
      <c r="M327" s="20">
        <f>IF(J327="Sí",0,IF(ISNUMBER(H327),H327,N(G327)))</f>
        <v>0</v>
      </c>
    </row>
    <row r="328" spans="1:13" x14ac:dyDescent="0.25">
      <c r="A328" s="13"/>
      <c r="B328" s="13"/>
      <c r="C328" s="13"/>
      <c r="D328" s="16"/>
      <c r="E328" s="13"/>
      <c r="F328" s="17"/>
      <c r="G328" s="18" t="str">
        <f>IF(AND(ISNUMBER(D328),ISNUMBER(F328)),D328*F328,"")</f>
        <v/>
      </c>
      <c r="H328" s="17"/>
      <c r="I328" s="19" t="str">
        <f>IF(ISNUMBER(H328),H328-N(G328),"")</f>
        <v/>
      </c>
      <c r="J328" s="13"/>
      <c r="K328" s="13"/>
      <c r="L328" s="13"/>
      <c r="M328" s="20">
        <f>IF(J328="Sí",0,IF(ISNUMBER(H328),H328,N(G328)))</f>
        <v>0</v>
      </c>
    </row>
    <row r="329" spans="1:13" x14ac:dyDescent="0.25">
      <c r="A329" s="13"/>
      <c r="B329" s="13"/>
      <c r="C329" s="13"/>
      <c r="D329" s="16"/>
      <c r="E329" s="13"/>
      <c r="F329" s="17"/>
      <c r="G329" s="18" t="str">
        <f>IF(AND(ISNUMBER(D329),ISNUMBER(F329)),D329*F329,"")</f>
        <v/>
      </c>
      <c r="H329" s="17"/>
      <c r="I329" s="19" t="str">
        <f>IF(ISNUMBER(H329),H329-N(G329),"")</f>
        <v/>
      </c>
      <c r="J329" s="13"/>
      <c r="K329" s="13"/>
      <c r="L329" s="13"/>
      <c r="M329" s="20">
        <f>IF(J329="Sí",0,IF(ISNUMBER(H329),H329,N(G329)))</f>
        <v>0</v>
      </c>
    </row>
    <row r="330" spans="1:13" x14ac:dyDescent="0.25">
      <c r="A330" s="13"/>
      <c r="B330" s="13"/>
      <c r="C330" s="13"/>
      <c r="D330" s="16"/>
      <c r="E330" s="13"/>
      <c r="F330" s="17"/>
      <c r="G330" s="18" t="str">
        <f>IF(AND(ISNUMBER(D330),ISNUMBER(F330)),D330*F330,"")</f>
        <v/>
      </c>
      <c r="H330" s="17"/>
      <c r="I330" s="19" t="str">
        <f>IF(ISNUMBER(H330),H330-N(G330),"")</f>
        <v/>
      </c>
      <c r="J330" s="13"/>
      <c r="K330" s="13"/>
      <c r="L330" s="13"/>
      <c r="M330" s="20">
        <f>IF(J330="Sí",0,IF(ISNUMBER(H330),H330,N(G330)))</f>
        <v>0</v>
      </c>
    </row>
    <row r="331" spans="1:13" x14ac:dyDescent="0.25">
      <c r="A331" s="13"/>
      <c r="B331" s="13"/>
      <c r="C331" s="13"/>
      <c r="D331" s="16"/>
      <c r="E331" s="13"/>
      <c r="F331" s="17"/>
      <c r="G331" s="18" t="str">
        <f>IF(AND(ISNUMBER(D331),ISNUMBER(F331)),D331*F331,"")</f>
        <v/>
      </c>
      <c r="H331" s="17"/>
      <c r="I331" s="19" t="str">
        <f>IF(ISNUMBER(H331),H331-N(G331),"")</f>
        <v/>
      </c>
      <c r="J331" s="13"/>
      <c r="K331" s="13"/>
      <c r="L331" s="13"/>
      <c r="M331" s="20">
        <f>IF(J331="Sí",0,IF(ISNUMBER(H331),H331,N(G331)))</f>
        <v>0</v>
      </c>
    </row>
    <row r="332" spans="1:13" x14ac:dyDescent="0.25">
      <c r="A332" s="13"/>
      <c r="B332" s="13"/>
      <c r="C332" s="13"/>
      <c r="D332" s="16"/>
      <c r="E332" s="13"/>
      <c r="F332" s="17"/>
      <c r="G332" s="18" t="str">
        <f>IF(AND(ISNUMBER(D332),ISNUMBER(F332)),D332*F332,"")</f>
        <v/>
      </c>
      <c r="H332" s="17"/>
      <c r="I332" s="19" t="str">
        <f>IF(ISNUMBER(H332),H332-N(G332),"")</f>
        <v/>
      </c>
      <c r="J332" s="13"/>
      <c r="K332" s="13"/>
      <c r="L332" s="13"/>
      <c r="M332" s="20">
        <f>IF(J332="Sí",0,IF(ISNUMBER(H332),H332,N(G332)))</f>
        <v>0</v>
      </c>
    </row>
    <row r="333" spans="1:13" x14ac:dyDescent="0.25">
      <c r="A333" s="13"/>
      <c r="B333" s="13"/>
      <c r="C333" s="13"/>
      <c r="D333" s="16"/>
      <c r="E333" s="13"/>
      <c r="F333" s="17"/>
      <c r="G333" s="18" t="str">
        <f>IF(AND(ISNUMBER(D333),ISNUMBER(F333)),D333*F333,"")</f>
        <v/>
      </c>
      <c r="H333" s="17"/>
      <c r="I333" s="19" t="str">
        <f>IF(ISNUMBER(H333),H333-N(G333),"")</f>
        <v/>
      </c>
      <c r="J333" s="13"/>
      <c r="K333" s="13"/>
      <c r="L333" s="13"/>
      <c r="M333" s="20">
        <f>IF(J333="Sí",0,IF(ISNUMBER(H333),H333,N(G333)))</f>
        <v>0</v>
      </c>
    </row>
    <row r="334" spans="1:13" x14ac:dyDescent="0.25">
      <c r="A334" s="13"/>
      <c r="B334" s="13"/>
      <c r="C334" s="13"/>
      <c r="D334" s="16"/>
      <c r="E334" s="13"/>
      <c r="F334" s="17"/>
      <c r="G334" s="18" t="str">
        <f>IF(AND(ISNUMBER(D334),ISNUMBER(F334)),D334*F334,"")</f>
        <v/>
      </c>
      <c r="H334" s="17"/>
      <c r="I334" s="19" t="str">
        <f>IF(ISNUMBER(H334),H334-N(G334),"")</f>
        <v/>
      </c>
      <c r="J334" s="13"/>
      <c r="K334" s="13"/>
      <c r="L334" s="13"/>
      <c r="M334" s="20">
        <f>IF(J334="Sí",0,IF(ISNUMBER(H334),H334,N(G334)))</f>
        <v>0</v>
      </c>
    </row>
    <row r="335" spans="1:13" x14ac:dyDescent="0.25">
      <c r="A335" s="13"/>
      <c r="B335" s="13"/>
      <c r="C335" s="13"/>
      <c r="D335" s="16"/>
      <c r="E335" s="13"/>
      <c r="F335" s="17"/>
      <c r="G335" s="18" t="str">
        <f>IF(AND(ISNUMBER(D335),ISNUMBER(F335)),D335*F335,"")</f>
        <v/>
      </c>
      <c r="H335" s="17"/>
      <c r="I335" s="19" t="str">
        <f>IF(ISNUMBER(H335),H335-N(G335),"")</f>
        <v/>
      </c>
      <c r="J335" s="13"/>
      <c r="K335" s="13"/>
      <c r="L335" s="13"/>
      <c r="M335" s="20">
        <f>IF(J335="Sí",0,IF(ISNUMBER(H335),H335,N(G335)))</f>
        <v>0</v>
      </c>
    </row>
    <row r="336" spans="1:13" x14ac:dyDescent="0.25">
      <c r="A336" s="13"/>
      <c r="B336" s="13"/>
      <c r="C336" s="13"/>
      <c r="D336" s="16"/>
      <c r="E336" s="13"/>
      <c r="F336" s="17"/>
      <c r="G336" s="18" t="str">
        <f>IF(AND(ISNUMBER(D336),ISNUMBER(F336)),D336*F336,"")</f>
        <v/>
      </c>
      <c r="H336" s="17"/>
      <c r="I336" s="19" t="str">
        <f>IF(ISNUMBER(H336),H336-N(G336),"")</f>
        <v/>
      </c>
      <c r="J336" s="13"/>
      <c r="K336" s="13"/>
      <c r="L336" s="13"/>
      <c r="M336" s="20">
        <f>IF(J336="Sí",0,IF(ISNUMBER(H336),H336,N(G336)))</f>
        <v>0</v>
      </c>
    </row>
    <row r="337" spans="1:13" x14ac:dyDescent="0.25">
      <c r="A337" s="13"/>
      <c r="B337" s="13"/>
      <c r="C337" s="13"/>
      <c r="D337" s="16"/>
      <c r="E337" s="13"/>
      <c r="F337" s="17"/>
      <c r="G337" s="18" t="str">
        <f>IF(AND(ISNUMBER(D337),ISNUMBER(F337)),D337*F337,"")</f>
        <v/>
      </c>
      <c r="H337" s="17"/>
      <c r="I337" s="19" t="str">
        <f>IF(ISNUMBER(H337),H337-N(G337),"")</f>
        <v/>
      </c>
      <c r="J337" s="13"/>
      <c r="K337" s="13"/>
      <c r="L337" s="13"/>
      <c r="M337" s="20">
        <f>IF(J337="Sí",0,IF(ISNUMBER(H337),H337,N(G337)))</f>
        <v>0</v>
      </c>
    </row>
    <row r="338" spans="1:13" x14ac:dyDescent="0.25">
      <c r="A338" s="13"/>
      <c r="B338" s="13"/>
      <c r="C338" s="13"/>
      <c r="D338" s="16"/>
      <c r="E338" s="13"/>
      <c r="F338" s="17"/>
      <c r="G338" s="18" t="str">
        <f>IF(AND(ISNUMBER(D338),ISNUMBER(F338)),D338*F338,"")</f>
        <v/>
      </c>
      <c r="H338" s="17"/>
      <c r="I338" s="19" t="str">
        <f>IF(ISNUMBER(H338),H338-N(G338),"")</f>
        <v/>
      </c>
      <c r="J338" s="13"/>
      <c r="K338" s="13"/>
      <c r="L338" s="13"/>
      <c r="M338" s="20">
        <f>IF(J338="Sí",0,IF(ISNUMBER(H338),H338,N(G338)))</f>
        <v>0</v>
      </c>
    </row>
    <row r="339" spans="1:13" x14ac:dyDescent="0.25">
      <c r="A339" s="13"/>
      <c r="B339" s="13"/>
      <c r="C339" s="13"/>
      <c r="D339" s="16"/>
      <c r="E339" s="13"/>
      <c r="F339" s="17"/>
      <c r="G339" s="18" t="str">
        <f>IF(AND(ISNUMBER(D339),ISNUMBER(F339)),D339*F339,"")</f>
        <v/>
      </c>
      <c r="H339" s="17"/>
      <c r="I339" s="19" t="str">
        <f>IF(ISNUMBER(H339),H339-N(G339),"")</f>
        <v/>
      </c>
      <c r="J339" s="13"/>
      <c r="K339" s="13"/>
      <c r="L339" s="13"/>
      <c r="M339" s="20">
        <f>IF(J339="Sí",0,IF(ISNUMBER(H339),H339,N(G339)))</f>
        <v>0</v>
      </c>
    </row>
    <row r="340" spans="1:13" x14ac:dyDescent="0.25">
      <c r="A340" s="13"/>
      <c r="B340" s="13"/>
      <c r="C340" s="13"/>
      <c r="D340" s="16"/>
      <c r="E340" s="13"/>
      <c r="F340" s="17"/>
      <c r="G340" s="18" t="str">
        <f>IF(AND(ISNUMBER(D340),ISNUMBER(F340)),D340*F340,"")</f>
        <v/>
      </c>
      <c r="H340" s="17"/>
      <c r="I340" s="19" t="str">
        <f>IF(ISNUMBER(H340),H340-N(G340),"")</f>
        <v/>
      </c>
      <c r="J340" s="13"/>
      <c r="K340" s="13"/>
      <c r="L340" s="13"/>
      <c r="M340" s="20">
        <f>IF(J340="Sí",0,IF(ISNUMBER(H340),H340,N(G340)))</f>
        <v>0</v>
      </c>
    </row>
    <row r="341" spans="1:13" x14ac:dyDescent="0.25">
      <c r="A341" s="13"/>
      <c r="B341" s="13"/>
      <c r="C341" s="13"/>
      <c r="D341" s="16"/>
      <c r="E341" s="13"/>
      <c r="F341" s="17"/>
      <c r="G341" s="18" t="str">
        <f>IF(AND(ISNUMBER(D341),ISNUMBER(F341)),D341*F341,"")</f>
        <v/>
      </c>
      <c r="H341" s="17"/>
      <c r="I341" s="19" t="str">
        <f>IF(ISNUMBER(H341),H341-N(G341),"")</f>
        <v/>
      </c>
      <c r="J341" s="13"/>
      <c r="K341" s="13"/>
      <c r="L341" s="13"/>
      <c r="M341" s="20">
        <f>IF(J341="Sí",0,IF(ISNUMBER(H341),H341,N(G341)))</f>
        <v>0</v>
      </c>
    </row>
    <row r="342" spans="1:13" x14ac:dyDescent="0.25">
      <c r="A342" s="13"/>
      <c r="B342" s="13"/>
      <c r="C342" s="13"/>
      <c r="D342" s="16"/>
      <c r="E342" s="13"/>
      <c r="F342" s="17"/>
      <c r="G342" s="18" t="str">
        <f>IF(AND(ISNUMBER(D342),ISNUMBER(F342)),D342*F342,"")</f>
        <v/>
      </c>
      <c r="H342" s="17"/>
      <c r="I342" s="19" t="str">
        <f>IF(ISNUMBER(H342),H342-N(G342),"")</f>
        <v/>
      </c>
      <c r="J342" s="13"/>
      <c r="K342" s="13"/>
      <c r="L342" s="13"/>
      <c r="M342" s="20">
        <f>IF(J342="Sí",0,IF(ISNUMBER(H342),H342,N(G342)))</f>
        <v>0</v>
      </c>
    </row>
    <row r="343" spans="1:13" x14ac:dyDescent="0.25">
      <c r="A343" s="13"/>
      <c r="B343" s="13"/>
      <c r="C343" s="13"/>
      <c r="D343" s="16"/>
      <c r="E343" s="13"/>
      <c r="F343" s="17"/>
      <c r="G343" s="18" t="str">
        <f>IF(AND(ISNUMBER(D343),ISNUMBER(F343)),D343*F343,"")</f>
        <v/>
      </c>
      <c r="H343" s="17"/>
      <c r="I343" s="19" t="str">
        <f>IF(ISNUMBER(H343),H343-N(G343),"")</f>
        <v/>
      </c>
      <c r="J343" s="13"/>
      <c r="K343" s="13"/>
      <c r="L343" s="13"/>
      <c r="M343" s="20">
        <f>IF(J343="Sí",0,IF(ISNUMBER(H343),H343,N(G343)))</f>
        <v>0</v>
      </c>
    </row>
    <row r="344" spans="1:13" x14ac:dyDescent="0.25">
      <c r="A344" s="13"/>
      <c r="B344" s="13"/>
      <c r="C344" s="13"/>
      <c r="D344" s="16"/>
      <c r="E344" s="13"/>
      <c r="F344" s="17"/>
      <c r="G344" s="18" t="str">
        <f>IF(AND(ISNUMBER(D344),ISNUMBER(F344)),D344*F344,"")</f>
        <v/>
      </c>
      <c r="H344" s="17"/>
      <c r="I344" s="19" t="str">
        <f>IF(ISNUMBER(H344),H344-N(G344),"")</f>
        <v/>
      </c>
      <c r="J344" s="13"/>
      <c r="K344" s="13"/>
      <c r="L344" s="13"/>
      <c r="M344" s="20">
        <f>IF(J344="Sí",0,IF(ISNUMBER(H344),H344,N(G344)))</f>
        <v>0</v>
      </c>
    </row>
    <row r="345" spans="1:13" x14ac:dyDescent="0.25">
      <c r="A345" s="13"/>
      <c r="B345" s="13"/>
      <c r="C345" s="13"/>
      <c r="D345" s="16"/>
      <c r="E345" s="13"/>
      <c r="F345" s="17"/>
      <c r="G345" s="18" t="str">
        <f>IF(AND(ISNUMBER(D345),ISNUMBER(F345)),D345*F345,"")</f>
        <v/>
      </c>
      <c r="H345" s="17"/>
      <c r="I345" s="19" t="str">
        <f>IF(ISNUMBER(H345),H345-N(G345),"")</f>
        <v/>
      </c>
      <c r="J345" s="13"/>
      <c r="K345" s="13"/>
      <c r="L345" s="13"/>
      <c r="M345" s="20">
        <f>IF(J345="Sí",0,IF(ISNUMBER(H345),H345,N(G345)))</f>
        <v>0</v>
      </c>
    </row>
    <row r="346" spans="1:13" x14ac:dyDescent="0.25">
      <c r="A346" s="13"/>
      <c r="B346" s="13"/>
      <c r="C346" s="13"/>
      <c r="D346" s="16"/>
      <c r="E346" s="13"/>
      <c r="F346" s="17"/>
      <c r="G346" s="18" t="str">
        <f>IF(AND(ISNUMBER(D346),ISNUMBER(F346)),D346*F346,"")</f>
        <v/>
      </c>
      <c r="H346" s="17"/>
      <c r="I346" s="19" t="str">
        <f>IF(ISNUMBER(H346),H346-N(G346),"")</f>
        <v/>
      </c>
      <c r="J346" s="13"/>
      <c r="K346" s="13"/>
      <c r="L346" s="13"/>
      <c r="M346" s="20">
        <f>IF(J346="Sí",0,IF(ISNUMBER(H346),H346,N(G346)))</f>
        <v>0</v>
      </c>
    </row>
    <row r="347" spans="1:13" x14ac:dyDescent="0.25">
      <c r="A347" s="13"/>
      <c r="B347" s="13"/>
      <c r="C347" s="13"/>
      <c r="D347" s="16"/>
      <c r="E347" s="13"/>
      <c r="F347" s="17"/>
      <c r="G347" s="18" t="str">
        <f>IF(AND(ISNUMBER(D347),ISNUMBER(F347)),D347*F347,"")</f>
        <v/>
      </c>
      <c r="H347" s="17"/>
      <c r="I347" s="19" t="str">
        <f>IF(ISNUMBER(H347),H347-N(G347),"")</f>
        <v/>
      </c>
      <c r="J347" s="13"/>
      <c r="K347" s="13"/>
      <c r="L347" s="13"/>
      <c r="M347" s="20">
        <f>IF(J347="Sí",0,IF(ISNUMBER(H347),H347,N(G347)))</f>
        <v>0</v>
      </c>
    </row>
    <row r="348" spans="1:13" x14ac:dyDescent="0.25">
      <c r="A348" s="13"/>
      <c r="B348" s="13"/>
      <c r="C348" s="13"/>
      <c r="D348" s="16"/>
      <c r="E348" s="13"/>
      <c r="F348" s="17"/>
      <c r="G348" s="18" t="str">
        <f>IF(AND(ISNUMBER(D348),ISNUMBER(F348)),D348*F348,"")</f>
        <v/>
      </c>
      <c r="H348" s="17"/>
      <c r="I348" s="19" t="str">
        <f>IF(ISNUMBER(H348),H348-N(G348),"")</f>
        <v/>
      </c>
      <c r="J348" s="13"/>
      <c r="K348" s="13"/>
      <c r="L348" s="13"/>
      <c r="M348" s="20">
        <f>IF(J348="Sí",0,IF(ISNUMBER(H348),H348,N(G348)))</f>
        <v>0</v>
      </c>
    </row>
    <row r="349" spans="1:13" x14ac:dyDescent="0.25">
      <c r="A349" s="13"/>
      <c r="B349" s="13"/>
      <c r="C349" s="13"/>
      <c r="D349" s="16"/>
      <c r="E349" s="13"/>
      <c r="F349" s="17"/>
      <c r="G349" s="18" t="str">
        <f>IF(AND(ISNUMBER(D349),ISNUMBER(F349)),D349*F349,"")</f>
        <v/>
      </c>
      <c r="H349" s="17"/>
      <c r="I349" s="19" t="str">
        <f>IF(ISNUMBER(H349),H349-N(G349),"")</f>
        <v/>
      </c>
      <c r="J349" s="13"/>
      <c r="K349" s="13"/>
      <c r="L349" s="13"/>
      <c r="M349" s="20">
        <f>IF(J349="Sí",0,IF(ISNUMBER(H349),H349,N(G349)))</f>
        <v>0</v>
      </c>
    </row>
    <row r="350" spans="1:13" x14ac:dyDescent="0.25">
      <c r="A350" s="13"/>
      <c r="B350" s="13"/>
      <c r="C350" s="13"/>
      <c r="D350" s="16"/>
      <c r="E350" s="13"/>
      <c r="F350" s="17"/>
      <c r="G350" s="18" t="str">
        <f>IF(AND(ISNUMBER(D350),ISNUMBER(F350)),D350*F350,"")</f>
        <v/>
      </c>
      <c r="H350" s="17"/>
      <c r="I350" s="19" t="str">
        <f>IF(ISNUMBER(H350),H350-N(G350),"")</f>
        <v/>
      </c>
      <c r="J350" s="13"/>
      <c r="K350" s="13"/>
      <c r="L350" s="13"/>
      <c r="M350" s="20">
        <f>IF(J350="Sí",0,IF(ISNUMBER(H350),H350,N(G350)))</f>
        <v>0</v>
      </c>
    </row>
    <row r="351" spans="1:13" x14ac:dyDescent="0.25">
      <c r="A351" s="13"/>
      <c r="B351" s="13"/>
      <c r="C351" s="13"/>
      <c r="D351" s="16"/>
      <c r="E351" s="13"/>
      <c r="F351" s="17"/>
      <c r="G351" s="18" t="str">
        <f>IF(AND(ISNUMBER(D351),ISNUMBER(F351)),D351*F351,"")</f>
        <v/>
      </c>
      <c r="H351" s="17"/>
      <c r="I351" s="19" t="str">
        <f>IF(ISNUMBER(H351),H351-N(G351),"")</f>
        <v/>
      </c>
      <c r="J351" s="13"/>
      <c r="K351" s="13"/>
      <c r="L351" s="13"/>
      <c r="M351" s="20">
        <f>IF(J351="Sí",0,IF(ISNUMBER(H351),H351,N(G351)))</f>
        <v>0</v>
      </c>
    </row>
    <row r="352" spans="1:13" x14ac:dyDescent="0.25">
      <c r="A352" s="13"/>
      <c r="B352" s="13"/>
      <c r="C352" s="13"/>
      <c r="D352" s="16"/>
      <c r="E352" s="13"/>
      <c r="F352" s="17"/>
      <c r="G352" s="18" t="str">
        <f>IF(AND(ISNUMBER(D352),ISNUMBER(F352)),D352*F352,"")</f>
        <v/>
      </c>
      <c r="H352" s="17"/>
      <c r="I352" s="19" t="str">
        <f>IF(ISNUMBER(H352),H352-N(G352),"")</f>
        <v/>
      </c>
      <c r="J352" s="13"/>
      <c r="K352" s="13"/>
      <c r="L352" s="13"/>
      <c r="M352" s="20">
        <f>IF(J352="Sí",0,IF(ISNUMBER(H352),H352,N(G352)))</f>
        <v>0</v>
      </c>
    </row>
    <row r="353" spans="1:13" x14ac:dyDescent="0.25">
      <c r="A353" s="13"/>
      <c r="B353" s="13"/>
      <c r="C353" s="13"/>
      <c r="D353" s="16"/>
      <c r="E353" s="13"/>
      <c r="F353" s="17"/>
      <c r="G353" s="18" t="str">
        <f>IF(AND(ISNUMBER(D353),ISNUMBER(F353)),D353*F353,"")</f>
        <v/>
      </c>
      <c r="H353" s="17"/>
      <c r="I353" s="19" t="str">
        <f>IF(ISNUMBER(H353),H353-N(G353),"")</f>
        <v/>
      </c>
      <c r="J353" s="13"/>
      <c r="K353" s="13"/>
      <c r="L353" s="13"/>
      <c r="M353" s="20">
        <f>IF(J353="Sí",0,IF(ISNUMBER(H353),H353,N(G353)))</f>
        <v>0</v>
      </c>
    </row>
    <row r="354" spans="1:13" x14ac:dyDescent="0.25">
      <c r="A354" s="13"/>
      <c r="B354" s="13"/>
      <c r="C354" s="13"/>
      <c r="D354" s="16"/>
      <c r="E354" s="13"/>
      <c r="F354" s="17"/>
      <c r="G354" s="18" t="str">
        <f>IF(AND(ISNUMBER(D354),ISNUMBER(F354)),D354*F354,"")</f>
        <v/>
      </c>
      <c r="H354" s="17"/>
      <c r="I354" s="19" t="str">
        <f>IF(ISNUMBER(H354),H354-N(G354),"")</f>
        <v/>
      </c>
      <c r="J354" s="13"/>
      <c r="K354" s="13"/>
      <c r="L354" s="13"/>
      <c r="M354" s="20">
        <f>IF(J354="Sí",0,IF(ISNUMBER(H354),H354,N(G354)))</f>
        <v>0</v>
      </c>
    </row>
    <row r="355" spans="1:13" x14ac:dyDescent="0.25">
      <c r="A355" s="13"/>
      <c r="B355" s="13"/>
      <c r="C355" s="13"/>
      <c r="D355" s="16"/>
      <c r="E355" s="13"/>
      <c r="F355" s="17"/>
      <c r="G355" s="18" t="str">
        <f>IF(AND(ISNUMBER(D355),ISNUMBER(F355)),D355*F355,"")</f>
        <v/>
      </c>
      <c r="H355" s="17"/>
      <c r="I355" s="19" t="str">
        <f>IF(ISNUMBER(H355),H355-N(G355),"")</f>
        <v/>
      </c>
      <c r="J355" s="13"/>
      <c r="K355" s="13"/>
      <c r="L355" s="13"/>
      <c r="M355" s="20">
        <f>IF(J355="Sí",0,IF(ISNUMBER(H355),H355,N(G355)))</f>
        <v>0</v>
      </c>
    </row>
    <row r="356" spans="1:13" x14ac:dyDescent="0.25">
      <c r="A356" s="13"/>
      <c r="B356" s="13"/>
      <c r="C356" s="13"/>
      <c r="D356" s="16"/>
      <c r="E356" s="13"/>
      <c r="F356" s="17"/>
      <c r="G356" s="18" t="str">
        <f>IF(AND(ISNUMBER(D356),ISNUMBER(F356)),D356*F356,"")</f>
        <v/>
      </c>
      <c r="H356" s="17"/>
      <c r="I356" s="19" t="str">
        <f>IF(ISNUMBER(H356),H356-N(G356),"")</f>
        <v/>
      </c>
      <c r="J356" s="13"/>
      <c r="K356" s="13"/>
      <c r="L356" s="13"/>
      <c r="M356" s="20">
        <f>IF(J356="Sí",0,IF(ISNUMBER(H356),H356,N(G356)))</f>
        <v>0</v>
      </c>
    </row>
    <row r="357" spans="1:13" x14ac:dyDescent="0.25">
      <c r="A357" s="13"/>
      <c r="B357" s="13"/>
      <c r="C357" s="13"/>
      <c r="D357" s="16"/>
      <c r="E357" s="13"/>
      <c r="F357" s="17"/>
      <c r="G357" s="18" t="str">
        <f>IF(AND(ISNUMBER(D357),ISNUMBER(F357)),D357*F357,"")</f>
        <v/>
      </c>
      <c r="H357" s="17"/>
      <c r="I357" s="19" t="str">
        <f>IF(ISNUMBER(H357),H357-N(G357),"")</f>
        <v/>
      </c>
      <c r="J357" s="13"/>
      <c r="K357" s="13"/>
      <c r="L357" s="13"/>
      <c r="M357" s="20">
        <f>IF(J357="Sí",0,IF(ISNUMBER(H357),H357,N(G357)))</f>
        <v>0</v>
      </c>
    </row>
    <row r="358" spans="1:13" x14ac:dyDescent="0.25">
      <c r="A358" s="13"/>
      <c r="B358" s="13"/>
      <c r="C358" s="13"/>
      <c r="D358" s="16"/>
      <c r="E358" s="13"/>
      <c r="F358" s="17"/>
      <c r="G358" s="18" t="str">
        <f>IF(AND(ISNUMBER(D358),ISNUMBER(F358)),D358*F358,"")</f>
        <v/>
      </c>
      <c r="H358" s="17"/>
      <c r="I358" s="19" t="str">
        <f>IF(ISNUMBER(H358),H358-N(G358),"")</f>
        <v/>
      </c>
      <c r="J358" s="13"/>
      <c r="K358" s="13"/>
      <c r="L358" s="13"/>
      <c r="M358" s="20">
        <f>IF(J358="Sí",0,IF(ISNUMBER(H358),H358,N(G358)))</f>
        <v>0</v>
      </c>
    </row>
    <row r="359" spans="1:13" x14ac:dyDescent="0.25">
      <c r="A359" s="13"/>
      <c r="B359" s="13"/>
      <c r="C359" s="13"/>
      <c r="D359" s="16"/>
      <c r="E359" s="13"/>
      <c r="F359" s="17"/>
      <c r="G359" s="18" t="str">
        <f>IF(AND(ISNUMBER(D359),ISNUMBER(F359)),D359*F359,"")</f>
        <v/>
      </c>
      <c r="H359" s="17"/>
      <c r="I359" s="19" t="str">
        <f>IF(ISNUMBER(H359),H359-N(G359),"")</f>
        <v/>
      </c>
      <c r="J359" s="13"/>
      <c r="K359" s="13"/>
      <c r="L359" s="13"/>
      <c r="M359" s="20">
        <f>IF(J359="Sí",0,IF(ISNUMBER(H359),H359,N(G359)))</f>
        <v>0</v>
      </c>
    </row>
    <row r="360" spans="1:13" x14ac:dyDescent="0.25">
      <c r="A360" s="13"/>
      <c r="B360" s="13"/>
      <c r="C360" s="13"/>
      <c r="D360" s="16"/>
      <c r="E360" s="13"/>
      <c r="F360" s="17"/>
      <c r="G360" s="18" t="str">
        <f>IF(AND(ISNUMBER(D360),ISNUMBER(F360)),D360*F360,"")</f>
        <v/>
      </c>
      <c r="H360" s="17"/>
      <c r="I360" s="19" t="str">
        <f>IF(ISNUMBER(H360),H360-N(G360),"")</f>
        <v/>
      </c>
      <c r="J360" s="13"/>
      <c r="K360" s="13"/>
      <c r="L360" s="13"/>
      <c r="M360" s="20">
        <f>IF(J360="Sí",0,IF(ISNUMBER(H360),H360,N(G360)))</f>
        <v>0</v>
      </c>
    </row>
    <row r="361" spans="1:13" x14ac:dyDescent="0.25">
      <c r="A361" s="13"/>
      <c r="B361" s="13"/>
      <c r="C361" s="13"/>
      <c r="D361" s="16"/>
      <c r="E361" s="13"/>
      <c r="F361" s="17"/>
      <c r="G361" s="18" t="str">
        <f>IF(AND(ISNUMBER(D361),ISNUMBER(F361)),D361*F361,"")</f>
        <v/>
      </c>
      <c r="H361" s="17"/>
      <c r="I361" s="19" t="str">
        <f>IF(ISNUMBER(H361),H361-N(G361),"")</f>
        <v/>
      </c>
      <c r="J361" s="13"/>
      <c r="K361" s="13"/>
      <c r="L361" s="13"/>
      <c r="M361" s="20">
        <f>IF(J361="Sí",0,IF(ISNUMBER(H361),H361,N(G361)))</f>
        <v>0</v>
      </c>
    </row>
    <row r="362" spans="1:13" x14ac:dyDescent="0.25">
      <c r="A362" s="13"/>
      <c r="B362" s="13"/>
      <c r="C362" s="13"/>
      <c r="D362" s="16"/>
      <c r="E362" s="13"/>
      <c r="F362" s="17"/>
      <c r="G362" s="18" t="str">
        <f>IF(AND(ISNUMBER(D362),ISNUMBER(F362)),D362*F362,"")</f>
        <v/>
      </c>
      <c r="H362" s="17"/>
      <c r="I362" s="19" t="str">
        <f>IF(ISNUMBER(H362),H362-N(G362),"")</f>
        <v/>
      </c>
      <c r="J362" s="13"/>
      <c r="K362" s="13"/>
      <c r="L362" s="13"/>
      <c r="M362" s="20">
        <f>IF(J362="Sí",0,IF(ISNUMBER(H362),H362,N(G362)))</f>
        <v>0</v>
      </c>
    </row>
    <row r="363" spans="1:13" x14ac:dyDescent="0.25">
      <c r="A363" s="13"/>
      <c r="B363" s="13"/>
      <c r="C363" s="13"/>
      <c r="D363" s="16"/>
      <c r="E363" s="13"/>
      <c r="F363" s="17"/>
      <c r="G363" s="18" t="str">
        <f>IF(AND(ISNUMBER(D363),ISNUMBER(F363)),D363*F363,"")</f>
        <v/>
      </c>
      <c r="H363" s="17"/>
      <c r="I363" s="19" t="str">
        <f>IF(ISNUMBER(H363),H363-N(G363),"")</f>
        <v/>
      </c>
      <c r="J363" s="13"/>
      <c r="K363" s="13"/>
      <c r="L363" s="13"/>
      <c r="M363" s="20">
        <f>IF(J363="Sí",0,IF(ISNUMBER(H363),H363,N(G363)))</f>
        <v>0</v>
      </c>
    </row>
    <row r="364" spans="1:13" x14ac:dyDescent="0.25">
      <c r="A364" s="13"/>
      <c r="B364" s="13"/>
      <c r="C364" s="13"/>
      <c r="D364" s="16"/>
      <c r="E364" s="13"/>
      <c r="F364" s="17"/>
      <c r="G364" s="18" t="str">
        <f>IF(AND(ISNUMBER(D364),ISNUMBER(F364)),D364*F364,"")</f>
        <v/>
      </c>
      <c r="H364" s="17"/>
      <c r="I364" s="19" t="str">
        <f>IF(ISNUMBER(H364),H364-N(G364),"")</f>
        <v/>
      </c>
      <c r="J364" s="13"/>
      <c r="K364" s="13"/>
      <c r="L364" s="13"/>
      <c r="M364" s="20">
        <f>IF(J364="Sí",0,IF(ISNUMBER(H364),H364,N(G364)))</f>
        <v>0</v>
      </c>
    </row>
    <row r="365" spans="1:13" x14ac:dyDescent="0.25">
      <c r="A365" s="13"/>
      <c r="B365" s="13"/>
      <c r="C365" s="13"/>
      <c r="D365" s="16"/>
      <c r="E365" s="13"/>
      <c r="F365" s="17"/>
      <c r="G365" s="18" t="str">
        <f>IF(AND(ISNUMBER(D365),ISNUMBER(F365)),D365*F365,"")</f>
        <v/>
      </c>
      <c r="H365" s="17"/>
      <c r="I365" s="19" t="str">
        <f>IF(ISNUMBER(H365),H365-N(G365),"")</f>
        <v/>
      </c>
      <c r="J365" s="13"/>
      <c r="K365" s="13"/>
      <c r="L365" s="13"/>
      <c r="M365" s="20">
        <f>IF(J365="Sí",0,IF(ISNUMBER(H365),H365,N(G365)))</f>
        <v>0</v>
      </c>
    </row>
    <row r="366" spans="1:13" x14ac:dyDescent="0.25">
      <c r="A366" s="13"/>
      <c r="B366" s="13"/>
      <c r="C366" s="13"/>
      <c r="D366" s="16"/>
      <c r="E366" s="13"/>
      <c r="F366" s="17"/>
      <c r="G366" s="18" t="str">
        <f>IF(AND(ISNUMBER(D366),ISNUMBER(F366)),D366*F366,"")</f>
        <v/>
      </c>
      <c r="H366" s="17"/>
      <c r="I366" s="19" t="str">
        <f>IF(ISNUMBER(H366),H366-N(G366),"")</f>
        <v/>
      </c>
      <c r="J366" s="13"/>
      <c r="K366" s="13"/>
      <c r="L366" s="13"/>
      <c r="M366" s="20">
        <f>IF(J366="Sí",0,IF(ISNUMBER(H366),H366,N(G366)))</f>
        <v>0</v>
      </c>
    </row>
    <row r="367" spans="1:13" x14ac:dyDescent="0.25">
      <c r="A367" s="13"/>
      <c r="B367" s="13"/>
      <c r="C367" s="13"/>
      <c r="D367" s="16"/>
      <c r="E367" s="13"/>
      <c r="F367" s="17"/>
      <c r="G367" s="18" t="str">
        <f>IF(AND(ISNUMBER(D367),ISNUMBER(F367)),D367*F367,"")</f>
        <v/>
      </c>
      <c r="H367" s="17"/>
      <c r="I367" s="19" t="str">
        <f>IF(ISNUMBER(H367),H367-N(G367),"")</f>
        <v/>
      </c>
      <c r="J367" s="13"/>
      <c r="K367" s="13"/>
      <c r="L367" s="13"/>
      <c r="M367" s="20">
        <f>IF(J367="Sí",0,IF(ISNUMBER(H367),H367,N(G367)))</f>
        <v>0</v>
      </c>
    </row>
    <row r="368" spans="1:13" x14ac:dyDescent="0.25">
      <c r="A368" s="13"/>
      <c r="B368" s="13"/>
      <c r="C368" s="13"/>
      <c r="D368" s="16"/>
      <c r="E368" s="13"/>
      <c r="F368" s="17"/>
      <c r="G368" s="18" t="str">
        <f>IF(AND(ISNUMBER(D368),ISNUMBER(F368)),D368*F368,"")</f>
        <v/>
      </c>
      <c r="H368" s="17"/>
      <c r="I368" s="19" t="str">
        <f>IF(ISNUMBER(H368),H368-N(G368),"")</f>
        <v/>
      </c>
      <c r="J368" s="13"/>
      <c r="K368" s="13"/>
      <c r="L368" s="13"/>
      <c r="M368" s="20">
        <f>IF(J368="Sí",0,IF(ISNUMBER(H368),H368,N(G368)))</f>
        <v>0</v>
      </c>
    </row>
    <row r="369" spans="1:13" x14ac:dyDescent="0.25">
      <c r="A369" s="13"/>
      <c r="B369" s="13"/>
      <c r="C369" s="13"/>
      <c r="D369" s="16"/>
      <c r="E369" s="13"/>
      <c r="F369" s="17"/>
      <c r="G369" s="18" t="str">
        <f>IF(AND(ISNUMBER(D369),ISNUMBER(F369)),D369*F369,"")</f>
        <v/>
      </c>
      <c r="H369" s="17"/>
      <c r="I369" s="19" t="str">
        <f>IF(ISNUMBER(H369),H369-N(G369),"")</f>
        <v/>
      </c>
      <c r="J369" s="13"/>
      <c r="K369" s="13"/>
      <c r="L369" s="13"/>
      <c r="M369" s="20">
        <f>IF(J369="Sí",0,IF(ISNUMBER(H369),H369,N(G369)))</f>
        <v>0</v>
      </c>
    </row>
    <row r="370" spans="1:13" x14ac:dyDescent="0.25">
      <c r="A370" s="13"/>
      <c r="B370" s="13"/>
      <c r="C370" s="13"/>
      <c r="D370" s="16"/>
      <c r="E370" s="13"/>
      <c r="F370" s="17"/>
      <c r="G370" s="18" t="str">
        <f>IF(AND(ISNUMBER(D370),ISNUMBER(F370)),D370*F370,"")</f>
        <v/>
      </c>
      <c r="H370" s="17"/>
      <c r="I370" s="19" t="str">
        <f>IF(ISNUMBER(H370),H370-N(G370),"")</f>
        <v/>
      </c>
      <c r="J370" s="13"/>
      <c r="K370" s="13"/>
      <c r="L370" s="13"/>
      <c r="M370" s="20">
        <f>IF(J370="Sí",0,IF(ISNUMBER(H370),H370,N(G370)))</f>
        <v>0</v>
      </c>
    </row>
    <row r="371" spans="1:13" x14ac:dyDescent="0.25">
      <c r="A371" s="13"/>
      <c r="B371" s="13"/>
      <c r="C371" s="13"/>
      <c r="D371" s="16"/>
      <c r="E371" s="13"/>
      <c r="F371" s="17"/>
      <c r="G371" s="18" t="str">
        <f>IF(AND(ISNUMBER(D371),ISNUMBER(F371)),D371*F371,"")</f>
        <v/>
      </c>
      <c r="H371" s="17"/>
      <c r="I371" s="19" t="str">
        <f>IF(ISNUMBER(H371),H371-N(G371),"")</f>
        <v/>
      </c>
      <c r="J371" s="13"/>
      <c r="K371" s="13"/>
      <c r="L371" s="13"/>
      <c r="M371" s="20">
        <f>IF(J371="Sí",0,IF(ISNUMBER(H371),H371,N(G371)))</f>
        <v>0</v>
      </c>
    </row>
    <row r="372" spans="1:13" x14ac:dyDescent="0.25">
      <c r="A372" s="13"/>
      <c r="B372" s="13"/>
      <c r="C372" s="13"/>
      <c r="D372" s="16"/>
      <c r="E372" s="13"/>
      <c r="F372" s="17"/>
      <c r="G372" s="18" t="str">
        <f>IF(AND(ISNUMBER(D372),ISNUMBER(F372)),D372*F372,"")</f>
        <v/>
      </c>
      <c r="H372" s="17"/>
      <c r="I372" s="19" t="str">
        <f>IF(ISNUMBER(H372),H372-N(G372),"")</f>
        <v/>
      </c>
      <c r="J372" s="13"/>
      <c r="K372" s="13"/>
      <c r="L372" s="13"/>
      <c r="M372" s="20">
        <f>IF(J372="Sí",0,IF(ISNUMBER(H372),H372,N(G372)))</f>
        <v>0</v>
      </c>
    </row>
    <row r="373" spans="1:13" x14ac:dyDescent="0.25">
      <c r="A373" s="13"/>
      <c r="B373" s="13"/>
      <c r="C373" s="13"/>
      <c r="D373" s="16"/>
      <c r="E373" s="13"/>
      <c r="F373" s="17"/>
      <c r="G373" s="18" t="str">
        <f>IF(AND(ISNUMBER(D373),ISNUMBER(F373)),D373*F373,"")</f>
        <v/>
      </c>
      <c r="H373" s="17"/>
      <c r="I373" s="19" t="str">
        <f>IF(ISNUMBER(H373),H373-N(G373),"")</f>
        <v/>
      </c>
      <c r="J373" s="13"/>
      <c r="K373" s="13"/>
      <c r="L373" s="13"/>
      <c r="M373" s="20">
        <f>IF(J373="Sí",0,IF(ISNUMBER(H373),H373,N(G373)))</f>
        <v>0</v>
      </c>
    </row>
    <row r="374" spans="1:13" x14ac:dyDescent="0.25">
      <c r="A374" s="13"/>
      <c r="B374" s="13"/>
      <c r="C374" s="13"/>
      <c r="D374" s="16"/>
      <c r="E374" s="13"/>
      <c r="F374" s="17"/>
      <c r="G374" s="18" t="str">
        <f>IF(AND(ISNUMBER(D374),ISNUMBER(F374)),D374*F374,"")</f>
        <v/>
      </c>
      <c r="H374" s="17"/>
      <c r="I374" s="19" t="str">
        <f>IF(ISNUMBER(H374),H374-N(G374),"")</f>
        <v/>
      </c>
      <c r="J374" s="13"/>
      <c r="K374" s="13"/>
      <c r="L374" s="13"/>
      <c r="M374" s="20">
        <f>IF(J374="Sí",0,IF(ISNUMBER(H374),H374,N(G374)))</f>
        <v>0</v>
      </c>
    </row>
    <row r="375" spans="1:13" x14ac:dyDescent="0.25">
      <c r="A375" s="13"/>
      <c r="B375" s="13"/>
      <c r="C375" s="13"/>
      <c r="D375" s="16"/>
      <c r="E375" s="13"/>
      <c r="F375" s="17"/>
      <c r="G375" s="18" t="str">
        <f>IF(AND(ISNUMBER(D375),ISNUMBER(F375)),D375*F375,"")</f>
        <v/>
      </c>
      <c r="H375" s="17"/>
      <c r="I375" s="19" t="str">
        <f>IF(ISNUMBER(H375),H375-N(G375),"")</f>
        <v/>
      </c>
      <c r="J375" s="13"/>
      <c r="K375" s="13"/>
      <c r="L375" s="13"/>
      <c r="M375" s="20">
        <f>IF(J375="Sí",0,IF(ISNUMBER(H375),H375,N(G375)))</f>
        <v>0</v>
      </c>
    </row>
    <row r="376" spans="1:13" x14ac:dyDescent="0.25">
      <c r="A376" s="13"/>
      <c r="B376" s="13"/>
      <c r="C376" s="13"/>
      <c r="D376" s="16"/>
      <c r="E376" s="13"/>
      <c r="F376" s="17"/>
      <c r="G376" s="18" t="str">
        <f>IF(AND(ISNUMBER(D376),ISNUMBER(F376)),D376*F376,"")</f>
        <v/>
      </c>
      <c r="H376" s="17"/>
      <c r="I376" s="19" t="str">
        <f>IF(ISNUMBER(H376),H376-N(G376),"")</f>
        <v/>
      </c>
      <c r="J376" s="13"/>
      <c r="K376" s="13"/>
      <c r="L376" s="13"/>
      <c r="M376" s="20">
        <f>IF(J376="Sí",0,IF(ISNUMBER(H376),H376,N(G376)))</f>
        <v>0</v>
      </c>
    </row>
    <row r="377" spans="1:13" x14ac:dyDescent="0.25">
      <c r="A377" s="13"/>
      <c r="B377" s="13"/>
      <c r="C377" s="13"/>
      <c r="D377" s="16"/>
      <c r="E377" s="13"/>
      <c r="F377" s="17"/>
      <c r="G377" s="18" t="str">
        <f>IF(AND(ISNUMBER(D377),ISNUMBER(F377)),D377*F377,"")</f>
        <v/>
      </c>
      <c r="H377" s="17"/>
      <c r="I377" s="19" t="str">
        <f>IF(ISNUMBER(H377),H377-N(G377),"")</f>
        <v/>
      </c>
      <c r="J377" s="13"/>
      <c r="K377" s="13"/>
      <c r="L377" s="13"/>
      <c r="M377" s="20">
        <f>IF(J377="Sí",0,IF(ISNUMBER(H377),H377,N(G377)))</f>
        <v>0</v>
      </c>
    </row>
    <row r="378" spans="1:13" x14ac:dyDescent="0.25">
      <c r="A378" s="13"/>
      <c r="B378" s="13"/>
      <c r="C378" s="13"/>
      <c r="D378" s="16"/>
      <c r="E378" s="13"/>
      <c r="F378" s="17"/>
      <c r="G378" s="18" t="str">
        <f>IF(AND(ISNUMBER(D378),ISNUMBER(F378)),D378*F378,"")</f>
        <v/>
      </c>
      <c r="H378" s="17"/>
      <c r="I378" s="19" t="str">
        <f>IF(ISNUMBER(H378),H378-N(G378),"")</f>
        <v/>
      </c>
      <c r="J378" s="13"/>
      <c r="K378" s="13"/>
      <c r="L378" s="13"/>
      <c r="M378" s="20">
        <f>IF(J378="Sí",0,IF(ISNUMBER(H378),H378,N(G378)))</f>
        <v>0</v>
      </c>
    </row>
    <row r="379" spans="1:13" x14ac:dyDescent="0.25">
      <c r="A379" s="13"/>
      <c r="B379" s="13"/>
      <c r="C379" s="13"/>
      <c r="D379" s="16"/>
      <c r="E379" s="13"/>
      <c r="F379" s="17"/>
      <c r="G379" s="18" t="str">
        <f>IF(AND(ISNUMBER(D379),ISNUMBER(F379)),D379*F379,"")</f>
        <v/>
      </c>
      <c r="H379" s="17"/>
      <c r="I379" s="19" t="str">
        <f>IF(ISNUMBER(H379),H379-N(G379),"")</f>
        <v/>
      </c>
      <c r="J379" s="13"/>
      <c r="K379" s="13"/>
      <c r="L379" s="13"/>
      <c r="M379" s="20">
        <f>IF(J379="Sí",0,IF(ISNUMBER(H379),H379,N(G379)))</f>
        <v>0</v>
      </c>
    </row>
    <row r="380" spans="1:13" x14ac:dyDescent="0.25">
      <c r="A380" s="13"/>
      <c r="B380" s="13"/>
      <c r="C380" s="13"/>
      <c r="D380" s="16"/>
      <c r="E380" s="13"/>
      <c r="F380" s="17"/>
      <c r="G380" s="18" t="str">
        <f>IF(AND(ISNUMBER(D380),ISNUMBER(F380)),D380*F380,"")</f>
        <v/>
      </c>
      <c r="H380" s="17"/>
      <c r="I380" s="19" t="str">
        <f>IF(ISNUMBER(H380),H380-N(G380),"")</f>
        <v/>
      </c>
      <c r="J380" s="13"/>
      <c r="K380" s="13"/>
      <c r="L380" s="13"/>
      <c r="M380" s="20">
        <f>IF(J380="Sí",0,IF(ISNUMBER(H380),H380,N(G380)))</f>
        <v>0</v>
      </c>
    </row>
    <row r="381" spans="1:13" x14ac:dyDescent="0.25">
      <c r="A381" s="13"/>
      <c r="B381" s="13"/>
      <c r="C381" s="13"/>
      <c r="D381" s="16"/>
      <c r="E381" s="13"/>
      <c r="F381" s="17"/>
      <c r="G381" s="18" t="str">
        <f>IF(AND(ISNUMBER(D381),ISNUMBER(F381)),D381*F381,"")</f>
        <v/>
      </c>
      <c r="H381" s="17"/>
      <c r="I381" s="19" t="str">
        <f>IF(ISNUMBER(H381),H381-N(G381),"")</f>
        <v/>
      </c>
      <c r="J381" s="13"/>
      <c r="K381" s="13"/>
      <c r="L381" s="13"/>
      <c r="M381" s="20">
        <f>IF(J381="Sí",0,IF(ISNUMBER(H381),H381,N(G381)))</f>
        <v>0</v>
      </c>
    </row>
    <row r="382" spans="1:13" x14ac:dyDescent="0.25">
      <c r="A382" s="13"/>
      <c r="B382" s="13"/>
      <c r="C382" s="13"/>
      <c r="D382" s="16"/>
      <c r="E382" s="13"/>
      <c r="F382" s="17"/>
      <c r="G382" s="18" t="str">
        <f>IF(AND(ISNUMBER(D382),ISNUMBER(F382)),D382*F382,"")</f>
        <v/>
      </c>
      <c r="H382" s="17"/>
      <c r="I382" s="19" t="str">
        <f>IF(ISNUMBER(H382),H382-N(G382),"")</f>
        <v/>
      </c>
      <c r="J382" s="13"/>
      <c r="K382" s="13"/>
      <c r="L382" s="13"/>
      <c r="M382" s="20">
        <f>IF(J382="Sí",0,IF(ISNUMBER(H382),H382,N(G382)))</f>
        <v>0</v>
      </c>
    </row>
    <row r="383" spans="1:13" x14ac:dyDescent="0.25">
      <c r="A383" s="13"/>
      <c r="B383" s="13"/>
      <c r="C383" s="13"/>
      <c r="D383" s="16"/>
      <c r="E383" s="13"/>
      <c r="F383" s="17"/>
      <c r="G383" s="18" t="str">
        <f>IF(AND(ISNUMBER(D383),ISNUMBER(F383)),D383*F383,"")</f>
        <v/>
      </c>
      <c r="H383" s="17"/>
      <c r="I383" s="19" t="str">
        <f>IF(ISNUMBER(H383),H383-N(G383),"")</f>
        <v/>
      </c>
      <c r="J383" s="13"/>
      <c r="K383" s="13"/>
      <c r="L383" s="13"/>
      <c r="M383" s="20">
        <f>IF(J383="Sí",0,IF(ISNUMBER(H383),H383,N(G383)))</f>
        <v>0</v>
      </c>
    </row>
    <row r="384" spans="1:13" x14ac:dyDescent="0.25">
      <c r="A384" s="13"/>
      <c r="B384" s="13"/>
      <c r="C384" s="13"/>
      <c r="D384" s="16"/>
      <c r="E384" s="13"/>
      <c r="F384" s="17"/>
      <c r="G384" s="18" t="str">
        <f>IF(AND(ISNUMBER(D384),ISNUMBER(F384)),D384*F384,"")</f>
        <v/>
      </c>
      <c r="H384" s="17"/>
      <c r="I384" s="19" t="str">
        <f>IF(ISNUMBER(H384),H384-N(G384),"")</f>
        <v/>
      </c>
      <c r="J384" s="13"/>
      <c r="K384" s="13"/>
      <c r="L384" s="13"/>
      <c r="M384" s="20">
        <f>IF(J384="Sí",0,IF(ISNUMBER(H384),H384,N(G384)))</f>
        <v>0</v>
      </c>
    </row>
    <row r="385" spans="1:13" x14ac:dyDescent="0.25">
      <c r="A385" s="13"/>
      <c r="B385" s="13"/>
      <c r="C385" s="13"/>
      <c r="D385" s="16"/>
      <c r="E385" s="13"/>
      <c r="F385" s="17"/>
      <c r="G385" s="18" t="str">
        <f>IF(AND(ISNUMBER(D385),ISNUMBER(F385)),D385*F385,"")</f>
        <v/>
      </c>
      <c r="H385" s="17"/>
      <c r="I385" s="19" t="str">
        <f>IF(ISNUMBER(H385),H385-N(G385),"")</f>
        <v/>
      </c>
      <c r="J385" s="13"/>
      <c r="K385" s="13"/>
      <c r="L385" s="13"/>
      <c r="M385" s="20">
        <f>IF(J385="Sí",0,IF(ISNUMBER(H385),H385,N(G385)))</f>
        <v>0</v>
      </c>
    </row>
    <row r="386" spans="1:13" x14ac:dyDescent="0.25">
      <c r="A386" s="13"/>
      <c r="B386" s="13"/>
      <c r="C386" s="13"/>
      <c r="D386" s="16"/>
      <c r="E386" s="13"/>
      <c r="F386" s="17"/>
      <c r="G386" s="18" t="str">
        <f>IF(AND(ISNUMBER(D386),ISNUMBER(F386)),D386*F386,"")</f>
        <v/>
      </c>
      <c r="H386" s="17"/>
      <c r="I386" s="19" t="str">
        <f>IF(ISNUMBER(H386),H386-N(G386),"")</f>
        <v/>
      </c>
      <c r="J386" s="13"/>
      <c r="K386" s="13"/>
      <c r="L386" s="13"/>
      <c r="M386" s="20">
        <f>IF(J386="Sí",0,IF(ISNUMBER(H386),H386,N(G386)))</f>
        <v>0</v>
      </c>
    </row>
    <row r="387" spans="1:13" x14ac:dyDescent="0.25">
      <c r="A387" s="13"/>
      <c r="B387" s="13"/>
      <c r="C387" s="13"/>
      <c r="D387" s="16"/>
      <c r="E387" s="13"/>
      <c r="F387" s="17"/>
      <c r="G387" s="18" t="str">
        <f>IF(AND(ISNUMBER(D387),ISNUMBER(F387)),D387*F387,"")</f>
        <v/>
      </c>
      <c r="H387" s="17"/>
      <c r="I387" s="19" t="str">
        <f>IF(ISNUMBER(H387),H387-N(G387),"")</f>
        <v/>
      </c>
      <c r="J387" s="13"/>
      <c r="K387" s="13"/>
      <c r="L387" s="13"/>
      <c r="M387" s="20">
        <f>IF(J387="Sí",0,IF(ISNUMBER(H387),H387,N(G387)))</f>
        <v>0</v>
      </c>
    </row>
    <row r="388" spans="1:13" x14ac:dyDescent="0.25">
      <c r="A388" s="13"/>
      <c r="B388" s="13"/>
      <c r="C388" s="13"/>
      <c r="D388" s="16"/>
      <c r="E388" s="13"/>
      <c r="F388" s="17"/>
      <c r="G388" s="18" t="str">
        <f>IF(AND(ISNUMBER(D388),ISNUMBER(F388)),D388*F388,"")</f>
        <v/>
      </c>
      <c r="H388" s="17"/>
      <c r="I388" s="19" t="str">
        <f>IF(ISNUMBER(H388),H388-N(G388),"")</f>
        <v/>
      </c>
      <c r="J388" s="13"/>
      <c r="K388" s="13"/>
      <c r="L388" s="13"/>
      <c r="M388" s="20">
        <f>IF(J388="Sí",0,IF(ISNUMBER(H388),H388,N(G388)))</f>
        <v>0</v>
      </c>
    </row>
    <row r="389" spans="1:13" x14ac:dyDescent="0.25">
      <c r="A389" s="13"/>
      <c r="B389" s="13"/>
      <c r="C389" s="13"/>
      <c r="D389" s="16"/>
      <c r="E389" s="13"/>
      <c r="F389" s="17"/>
      <c r="G389" s="18" t="str">
        <f>IF(AND(ISNUMBER(D389),ISNUMBER(F389)),D389*F389,"")</f>
        <v/>
      </c>
      <c r="H389" s="17"/>
      <c r="I389" s="19" t="str">
        <f>IF(ISNUMBER(H389),H389-N(G389),"")</f>
        <v/>
      </c>
      <c r="J389" s="13"/>
      <c r="K389" s="13"/>
      <c r="L389" s="13"/>
      <c r="M389" s="20">
        <f>IF(J389="Sí",0,IF(ISNUMBER(H389),H389,N(G389)))</f>
        <v>0</v>
      </c>
    </row>
    <row r="390" spans="1:13" x14ac:dyDescent="0.25">
      <c r="A390" s="13"/>
      <c r="B390" s="13"/>
      <c r="C390" s="13"/>
      <c r="D390" s="16"/>
      <c r="E390" s="13"/>
      <c r="F390" s="17"/>
      <c r="G390" s="18" t="str">
        <f>IF(AND(ISNUMBER(D390),ISNUMBER(F390)),D390*F390,"")</f>
        <v/>
      </c>
      <c r="H390" s="17"/>
      <c r="I390" s="19" t="str">
        <f>IF(ISNUMBER(H390),H390-N(G390),"")</f>
        <v/>
      </c>
      <c r="J390" s="13"/>
      <c r="K390" s="13"/>
      <c r="L390" s="13"/>
      <c r="M390" s="20">
        <f>IF(J390="Sí",0,IF(ISNUMBER(H390),H390,N(G390)))</f>
        <v>0</v>
      </c>
    </row>
    <row r="391" spans="1:13" x14ac:dyDescent="0.25">
      <c r="A391" s="13"/>
      <c r="B391" s="13"/>
      <c r="C391" s="13"/>
      <c r="D391" s="16"/>
      <c r="E391" s="13"/>
      <c r="F391" s="17"/>
      <c r="G391" s="18" t="str">
        <f>IF(AND(ISNUMBER(D391),ISNUMBER(F391)),D391*F391,"")</f>
        <v/>
      </c>
      <c r="H391" s="17"/>
      <c r="I391" s="19" t="str">
        <f>IF(ISNUMBER(H391),H391-N(G391),"")</f>
        <v/>
      </c>
      <c r="J391" s="13"/>
      <c r="K391" s="13"/>
      <c r="L391" s="13"/>
      <c r="M391" s="20">
        <f>IF(J391="Sí",0,IF(ISNUMBER(H391),H391,N(G391)))</f>
        <v>0</v>
      </c>
    </row>
    <row r="392" spans="1:13" x14ac:dyDescent="0.25">
      <c r="A392" s="13"/>
      <c r="B392" s="13"/>
      <c r="C392" s="13"/>
      <c r="D392" s="16"/>
      <c r="E392" s="13"/>
      <c r="F392" s="17"/>
      <c r="G392" s="18" t="str">
        <f>IF(AND(ISNUMBER(D392),ISNUMBER(F392)),D392*F392,"")</f>
        <v/>
      </c>
      <c r="H392" s="17"/>
      <c r="I392" s="19" t="str">
        <f>IF(ISNUMBER(H392),H392-N(G392),"")</f>
        <v/>
      </c>
      <c r="J392" s="13"/>
      <c r="K392" s="13"/>
      <c r="L392" s="13"/>
      <c r="M392" s="20">
        <f>IF(J392="Sí",0,IF(ISNUMBER(H392),H392,N(G392)))</f>
        <v>0</v>
      </c>
    </row>
    <row r="393" spans="1:13" x14ac:dyDescent="0.25">
      <c r="A393" s="13"/>
      <c r="B393" s="13"/>
      <c r="C393" s="13"/>
      <c r="D393" s="16"/>
      <c r="E393" s="13"/>
      <c r="F393" s="17"/>
      <c r="G393" s="18" t="str">
        <f>IF(AND(ISNUMBER(D393),ISNUMBER(F393)),D393*F393,"")</f>
        <v/>
      </c>
      <c r="H393" s="17"/>
      <c r="I393" s="19" t="str">
        <f>IF(ISNUMBER(H393),H393-N(G393),"")</f>
        <v/>
      </c>
      <c r="J393" s="13"/>
      <c r="K393" s="13"/>
      <c r="L393" s="13"/>
      <c r="M393" s="20">
        <f>IF(J393="Sí",0,IF(ISNUMBER(H393),H393,N(G393)))</f>
        <v>0</v>
      </c>
    </row>
    <row r="394" spans="1:13" x14ac:dyDescent="0.25">
      <c r="A394" s="13"/>
      <c r="B394" s="13"/>
      <c r="C394" s="13"/>
      <c r="D394" s="16"/>
      <c r="E394" s="13"/>
      <c r="F394" s="17"/>
      <c r="G394" s="18" t="str">
        <f>IF(AND(ISNUMBER(D394),ISNUMBER(F394)),D394*F394,"")</f>
        <v/>
      </c>
      <c r="H394" s="17"/>
      <c r="I394" s="19" t="str">
        <f>IF(ISNUMBER(H394),H394-N(G394),"")</f>
        <v/>
      </c>
      <c r="J394" s="13"/>
      <c r="K394" s="13"/>
      <c r="L394" s="13"/>
      <c r="M394" s="20">
        <f>IF(J394="Sí",0,IF(ISNUMBER(H394),H394,N(G394)))</f>
        <v>0</v>
      </c>
    </row>
    <row r="395" spans="1:13" x14ac:dyDescent="0.25">
      <c r="A395" s="13"/>
      <c r="B395" s="13"/>
      <c r="C395" s="13"/>
      <c r="D395" s="16"/>
      <c r="E395" s="13"/>
      <c r="F395" s="17"/>
      <c r="G395" s="18" t="str">
        <f>IF(AND(ISNUMBER(D395),ISNUMBER(F395)),D395*F395,"")</f>
        <v/>
      </c>
      <c r="H395" s="17"/>
      <c r="I395" s="19" t="str">
        <f>IF(ISNUMBER(H395),H395-N(G395),"")</f>
        <v/>
      </c>
      <c r="J395" s="13"/>
      <c r="K395" s="13"/>
      <c r="L395" s="13"/>
      <c r="M395" s="20">
        <f>IF(J395="Sí",0,IF(ISNUMBER(H395),H395,N(G395)))</f>
        <v>0</v>
      </c>
    </row>
    <row r="396" spans="1:13" x14ac:dyDescent="0.25">
      <c r="A396" s="13"/>
      <c r="B396" s="13"/>
      <c r="C396" s="13"/>
      <c r="D396" s="16"/>
      <c r="E396" s="13"/>
      <c r="F396" s="17"/>
      <c r="G396" s="18" t="str">
        <f>IF(AND(ISNUMBER(D396),ISNUMBER(F396)),D396*F396,"")</f>
        <v/>
      </c>
      <c r="H396" s="17"/>
      <c r="I396" s="19" t="str">
        <f>IF(ISNUMBER(H396),H396-N(G396),"")</f>
        <v/>
      </c>
      <c r="J396" s="13"/>
      <c r="K396" s="13"/>
      <c r="L396" s="13"/>
      <c r="M396" s="20">
        <f>IF(J396="Sí",0,IF(ISNUMBER(H396),H396,N(G396)))</f>
        <v>0</v>
      </c>
    </row>
    <row r="397" spans="1:13" x14ac:dyDescent="0.25">
      <c r="A397" s="13"/>
      <c r="B397" s="13"/>
      <c r="C397" s="13"/>
      <c r="D397" s="16"/>
      <c r="E397" s="13"/>
      <c r="F397" s="17"/>
      <c r="G397" s="18" t="str">
        <f>IF(AND(ISNUMBER(D397),ISNUMBER(F397)),D397*F397,"")</f>
        <v/>
      </c>
      <c r="H397" s="17"/>
      <c r="I397" s="19" t="str">
        <f>IF(ISNUMBER(H397),H397-N(G397),"")</f>
        <v/>
      </c>
      <c r="J397" s="13"/>
      <c r="K397" s="13"/>
      <c r="L397" s="13"/>
      <c r="M397" s="20">
        <f>IF(J397="Sí",0,IF(ISNUMBER(H397),H397,N(G397)))</f>
        <v>0</v>
      </c>
    </row>
    <row r="398" spans="1:13" x14ac:dyDescent="0.25">
      <c r="A398" s="13"/>
      <c r="B398" s="13"/>
      <c r="C398" s="13"/>
      <c r="D398" s="16"/>
      <c r="E398" s="13"/>
      <c r="F398" s="17"/>
      <c r="G398" s="18" t="str">
        <f>IF(AND(ISNUMBER(D398),ISNUMBER(F398)),D398*F398,"")</f>
        <v/>
      </c>
      <c r="H398" s="17"/>
      <c r="I398" s="19" t="str">
        <f>IF(ISNUMBER(H398),H398-N(G398),"")</f>
        <v/>
      </c>
      <c r="J398" s="13"/>
      <c r="K398" s="13"/>
      <c r="L398" s="13"/>
      <c r="M398" s="20">
        <f>IF(J398="Sí",0,IF(ISNUMBER(H398),H398,N(G398)))</f>
        <v>0</v>
      </c>
    </row>
    <row r="399" spans="1:13" x14ac:dyDescent="0.25">
      <c r="A399" s="13"/>
      <c r="B399" s="13"/>
      <c r="C399" s="13"/>
      <c r="D399" s="16"/>
      <c r="E399" s="13"/>
      <c r="F399" s="17"/>
      <c r="G399" s="18" t="str">
        <f>IF(AND(ISNUMBER(D399),ISNUMBER(F399)),D399*F399,"")</f>
        <v/>
      </c>
      <c r="H399" s="17"/>
      <c r="I399" s="19" t="str">
        <f>IF(ISNUMBER(H399),H399-N(G399),"")</f>
        <v/>
      </c>
      <c r="J399" s="13"/>
      <c r="K399" s="13"/>
      <c r="L399" s="13"/>
      <c r="M399" s="20">
        <f>IF(J399="Sí",0,IF(ISNUMBER(H399),H399,N(G399)))</f>
        <v>0</v>
      </c>
    </row>
    <row r="400" spans="1:13" x14ac:dyDescent="0.25">
      <c r="A400" s="13"/>
      <c r="B400" s="13"/>
      <c r="C400" s="13"/>
      <c r="D400" s="16"/>
      <c r="E400" s="13"/>
      <c r="F400" s="17"/>
      <c r="G400" s="18" t="str">
        <f>IF(AND(ISNUMBER(D400),ISNUMBER(F400)),D400*F400,"")</f>
        <v/>
      </c>
      <c r="H400" s="17"/>
      <c r="I400" s="19" t="str">
        <f>IF(ISNUMBER(H400),H400-N(G400),"")</f>
        <v/>
      </c>
      <c r="J400" s="13"/>
      <c r="K400" s="13"/>
      <c r="L400" s="13"/>
      <c r="M400" s="20">
        <f>IF(J400="Sí",0,IF(ISNUMBER(H400),H400,N(G400)))</f>
        <v>0</v>
      </c>
    </row>
    <row r="401" spans="1:13" x14ac:dyDescent="0.25">
      <c r="A401" s="13"/>
      <c r="B401" s="13"/>
      <c r="C401" s="13"/>
      <c r="D401" s="16"/>
      <c r="E401" s="13"/>
      <c r="F401" s="17"/>
      <c r="G401" s="18" t="str">
        <f>IF(AND(ISNUMBER(D401),ISNUMBER(F401)),D401*F401,"")</f>
        <v/>
      </c>
      <c r="H401" s="17"/>
      <c r="I401" s="19" t="str">
        <f>IF(ISNUMBER(H401),H401-N(G401),"")</f>
        <v/>
      </c>
      <c r="J401" s="13"/>
      <c r="K401" s="13"/>
      <c r="L401" s="13"/>
      <c r="M401" s="20">
        <f>IF(J401="Sí",0,IF(ISNUMBER(H401),H401,N(G401)))</f>
        <v>0</v>
      </c>
    </row>
    <row r="402" spans="1:13" x14ac:dyDescent="0.25">
      <c r="A402" s="13"/>
      <c r="B402" s="13"/>
      <c r="C402" s="13"/>
      <c r="D402" s="16"/>
      <c r="E402" s="13"/>
      <c r="F402" s="17"/>
      <c r="G402" s="18" t="str">
        <f>IF(AND(ISNUMBER(D402),ISNUMBER(F402)),D402*F402,"")</f>
        <v/>
      </c>
      <c r="H402" s="17"/>
      <c r="I402" s="19" t="str">
        <f>IF(ISNUMBER(H402),H402-N(G402),"")</f>
        <v/>
      </c>
      <c r="J402" s="13"/>
      <c r="K402" s="13"/>
      <c r="L402" s="13"/>
      <c r="M402" s="20">
        <f>IF(J402="Sí",0,IF(ISNUMBER(H402),H402,N(G402)))</f>
        <v>0</v>
      </c>
    </row>
    <row r="403" spans="1:13" x14ac:dyDescent="0.25">
      <c r="A403" s="13"/>
      <c r="B403" s="13"/>
      <c r="C403" s="13"/>
      <c r="D403" s="16"/>
      <c r="E403" s="13"/>
      <c r="F403" s="17"/>
      <c r="G403" s="18" t="str">
        <f>IF(AND(ISNUMBER(D403),ISNUMBER(F403)),D403*F403,"")</f>
        <v/>
      </c>
      <c r="H403" s="17"/>
      <c r="I403" s="19" t="str">
        <f>IF(ISNUMBER(H403),H403-N(G403),"")</f>
        <v/>
      </c>
      <c r="J403" s="13"/>
      <c r="K403" s="13"/>
      <c r="L403" s="13"/>
      <c r="M403" s="20">
        <f>IF(J403="Sí",0,IF(ISNUMBER(H403),H403,N(G403)))</f>
        <v>0</v>
      </c>
    </row>
    <row r="404" spans="1:13" x14ac:dyDescent="0.25">
      <c r="A404" s="13"/>
      <c r="B404" s="13"/>
      <c r="C404" s="13"/>
      <c r="D404" s="16"/>
      <c r="E404" s="13"/>
      <c r="F404" s="17"/>
      <c r="G404" s="18" t="str">
        <f>IF(AND(ISNUMBER(D404),ISNUMBER(F404)),D404*F404,"")</f>
        <v/>
      </c>
      <c r="H404" s="17"/>
      <c r="I404" s="19" t="str">
        <f>IF(ISNUMBER(H404),H404-N(G404),"")</f>
        <v/>
      </c>
      <c r="J404" s="13"/>
      <c r="K404" s="13"/>
      <c r="L404" s="13"/>
      <c r="M404" s="20">
        <f>IF(J404="Sí",0,IF(ISNUMBER(H404),H404,N(G404)))</f>
        <v>0</v>
      </c>
    </row>
  </sheetData>
  <sheetProtection sheet="1" formatColumns="0" formatRows="0" sort="0" autoFilter="0"/>
  <autoFilter ref="A4:L404"/>
  <mergeCells count="2">
    <mergeCell ref="A1:L1"/>
    <mergeCell ref="A2:L2"/>
  </mergeCells>
  <conditionalFormatting sqref="I5:I404">
    <cfRule type="cellIs" dxfId="0" priority="1" operator="greaterThan">
      <formula>0</formula>
    </cfRule>
    <cfRule type="cellIs" dxfId="1" priority="2" operator="lessThan">
      <formula>0</formula>
    </cfRule>
  </conditionalFormatting>
  <conditionalFormatting sqref="J5:J404">
    <cfRule type="cellIs" dxfId="2" priority="3" operator="equal">
      <formula>"Sí"</formula>
    </cfRule>
  </conditionalFormatting>
  <dataValidations count="3">
    <dataValidation type="list" allowBlank="1" sqref="A5:A404">
      <formula1>'Ajustes'!$A$8:$A$27</formula1>
    </dataValidation>
    <dataValidation type="list" allowBlank="1" sqref="B5:B404">
      <formula1>'Ajustes'!$D$8:$D$17</formula1>
    </dataValidation>
    <dataValidation type="list" allowBlank="1" sqref="J5:J404">
      <formula1>"Sí,No"</formula1>
    </dataValidation>
  </dataValidation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7191D"/>
    <pageSetUpPr fitToPage="1"/>
  </sheetPr>
  <dimension ref="A1:D37"/>
  <sheetViews>
    <sheetView workbookViewId="0" showGridLines="0">
      <pane ySplit="4" topLeftCell="A5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36" customWidth="1"/>
    <col min="2" max="4" width="18" customWidth="1"/>
  </cols>
  <sheetData>
    <row r="1" ht="34" customHeight="1" spans="1:4" x14ac:dyDescent="0.25">
      <c r="A1" s="9" t="s">
        <v>71</v>
      </c>
      <c r="B1" s="9"/>
      <c r="C1" s="9"/>
      <c r="D1" s="9"/>
    </row>
    <row r="2" ht="30" customHeight="1" spans="1:4" x14ac:dyDescent="0.25">
      <c r="A2" s="10" t="s">
        <v>72</v>
      </c>
      <c r="B2" s="10"/>
      <c r="C2" s="10"/>
      <c r="D2" s="10"/>
    </row>
    <row r="3" spans="1:4" x14ac:dyDescent="0.25">
      <c r="A3" s="11"/>
      <c r="B3" s="11"/>
      <c r="C3" s="11"/>
      <c r="D3" s="11"/>
    </row>
    <row r="4" spans="1:4" x14ac:dyDescent="0.25">
      <c r="A4" s="15" t="s">
        <v>73</v>
      </c>
      <c r="B4" s="21" t="s">
        <v>74</v>
      </c>
      <c r="C4" s="21" t="s">
        <v>75</v>
      </c>
      <c r="D4" s="21" t="s">
        <v>76</v>
      </c>
    </row>
    <row r="5" spans="1:4" x14ac:dyDescent="0.25">
      <c r="A5" s="13" t="s">
        <v>65</v>
      </c>
      <c r="B5" s="17">
        <v>450</v>
      </c>
      <c r="C5" s="17">
        <v>520</v>
      </c>
      <c r="D5" s="17">
        <v>400</v>
      </c>
    </row>
    <row r="6" spans="1:4" x14ac:dyDescent="0.25">
      <c r="A6" s="13" t="s">
        <v>77</v>
      </c>
      <c r="B6" s="17">
        <v>960</v>
      </c>
      <c r="C6" s="17">
        <v>1050</v>
      </c>
      <c r="D6" s="17">
        <v>900</v>
      </c>
    </row>
    <row r="7" spans="1:4" x14ac:dyDescent="0.25">
      <c r="A7" s="13" t="s">
        <v>69</v>
      </c>
      <c r="B7" s="17">
        <v>650</v>
      </c>
      <c r="C7" s="17">
        <v>600</v>
      </c>
      <c r="D7" s="17">
        <v>720</v>
      </c>
    </row>
    <row r="8" spans="1:4" x14ac:dyDescent="0.25">
      <c r="A8" s="13" t="s">
        <v>34</v>
      </c>
      <c r="B8" s="17">
        <v>380</v>
      </c>
      <c r="C8" s="17">
        <v>420</v>
      </c>
      <c r="D8" s="17">
        <v>350</v>
      </c>
    </row>
    <row r="9" spans="1:4" x14ac:dyDescent="0.25">
      <c r="A9" s="13"/>
      <c r="B9" s="17"/>
      <c r="C9" s="17"/>
      <c r="D9" s="17"/>
    </row>
    <row r="10" spans="1:4" x14ac:dyDescent="0.25">
      <c r="A10" s="13"/>
      <c r="B10" s="17"/>
      <c r="C10" s="17"/>
      <c r="D10" s="17"/>
    </row>
    <row r="11" spans="1:4" x14ac:dyDescent="0.25">
      <c r="A11" s="13"/>
      <c r="B11" s="17"/>
      <c r="C11" s="17"/>
      <c r="D11" s="17"/>
    </row>
    <row r="12" spans="1:4" x14ac:dyDescent="0.25">
      <c r="A12" s="13"/>
      <c r="B12" s="17"/>
      <c r="C12" s="17"/>
      <c r="D12" s="17"/>
    </row>
    <row r="13" spans="1:4" x14ac:dyDescent="0.25">
      <c r="A13" s="13"/>
      <c r="B13" s="17"/>
      <c r="C13" s="17"/>
      <c r="D13" s="17"/>
    </row>
    <row r="14" spans="1:4" x14ac:dyDescent="0.25">
      <c r="A14" s="13"/>
      <c r="B14" s="17"/>
      <c r="C14" s="17"/>
      <c r="D14" s="17"/>
    </row>
    <row r="15" spans="1:4" x14ac:dyDescent="0.25">
      <c r="A15" s="13"/>
      <c r="B15" s="17"/>
      <c r="C15" s="17"/>
      <c r="D15" s="17"/>
    </row>
    <row r="16" spans="1:4" x14ac:dyDescent="0.25">
      <c r="A16" s="13"/>
      <c r="B16" s="17"/>
      <c r="C16" s="17"/>
      <c r="D16" s="17"/>
    </row>
    <row r="17" spans="1:4" x14ac:dyDescent="0.25">
      <c r="A17" s="13"/>
      <c r="B17" s="17"/>
      <c r="C17" s="17"/>
      <c r="D17" s="17"/>
    </row>
    <row r="18" spans="1:4" x14ac:dyDescent="0.25">
      <c r="A18" s="13"/>
      <c r="B18" s="17"/>
      <c r="C18" s="17"/>
      <c r="D18" s="17"/>
    </row>
    <row r="19" spans="1:4" x14ac:dyDescent="0.25">
      <c r="A19" s="13"/>
      <c r="B19" s="17"/>
      <c r="C19" s="17"/>
      <c r="D19" s="17"/>
    </row>
    <row r="20" spans="1:4" x14ac:dyDescent="0.25">
      <c r="A20" s="13"/>
      <c r="B20" s="17"/>
      <c r="C20" s="17"/>
      <c r="D20" s="17"/>
    </row>
    <row r="21" spans="1:4" x14ac:dyDescent="0.25">
      <c r="A21" s="13"/>
      <c r="B21" s="17"/>
      <c r="C21" s="17"/>
      <c r="D21" s="17"/>
    </row>
    <row r="22" spans="1:4" x14ac:dyDescent="0.25">
      <c r="A22" s="13"/>
      <c r="B22" s="17"/>
      <c r="C22" s="17"/>
      <c r="D22" s="17"/>
    </row>
    <row r="23" spans="1:4" x14ac:dyDescent="0.25">
      <c r="A23" s="13"/>
      <c r="B23" s="17"/>
      <c r="C23" s="17"/>
      <c r="D23" s="17"/>
    </row>
    <row r="24" spans="1:4" x14ac:dyDescent="0.25">
      <c r="A24" s="13"/>
      <c r="B24" s="17"/>
      <c r="C24" s="17"/>
      <c r="D24" s="17"/>
    </row>
    <row r="25" spans="1:4" x14ac:dyDescent="0.25">
      <c r="A25" s="13"/>
      <c r="B25" s="17"/>
      <c r="C25" s="17"/>
      <c r="D25" s="17"/>
    </row>
    <row r="26" spans="1:4" x14ac:dyDescent="0.25">
      <c r="A26" s="13"/>
      <c r="B26" s="17"/>
      <c r="C26" s="17"/>
      <c r="D26" s="17"/>
    </row>
    <row r="27" spans="1:4" x14ac:dyDescent="0.25">
      <c r="A27" s="13"/>
      <c r="B27" s="17"/>
      <c r="C27" s="17"/>
      <c r="D27" s="17"/>
    </row>
    <row r="28" spans="1:4" x14ac:dyDescent="0.25">
      <c r="A28" s="13"/>
      <c r="B28" s="17"/>
      <c r="C28" s="17"/>
      <c r="D28" s="17"/>
    </row>
    <row r="29" spans="1:4" x14ac:dyDescent="0.25">
      <c r="A29" s="13"/>
      <c r="B29" s="17"/>
      <c r="C29" s="17"/>
      <c r="D29" s="17"/>
    </row>
    <row r="30" spans="1:4" x14ac:dyDescent="0.25">
      <c r="A30" s="13"/>
      <c r="B30" s="17"/>
      <c r="C30" s="17"/>
      <c r="D30" s="17"/>
    </row>
    <row r="31" spans="1:4" x14ac:dyDescent="0.25">
      <c r="A31" s="13"/>
      <c r="B31" s="17"/>
      <c r="C31" s="17"/>
      <c r="D31" s="17"/>
    </row>
    <row r="32" spans="1:4" x14ac:dyDescent="0.25">
      <c r="A32" s="13"/>
      <c r="B32" s="17"/>
      <c r="C32" s="17"/>
      <c r="D32" s="17"/>
    </row>
    <row r="33" spans="1:4" x14ac:dyDescent="0.25">
      <c r="A33" s="13"/>
      <c r="B33" s="17"/>
      <c r="C33" s="17"/>
      <c r="D33" s="17"/>
    </row>
    <row r="34" spans="1:4" x14ac:dyDescent="0.25">
      <c r="A34" s="13"/>
      <c r="B34" s="17"/>
      <c r="C34" s="17"/>
      <c r="D34" s="17"/>
    </row>
    <row r="35" spans="1:4" x14ac:dyDescent="0.25">
      <c r="A35" s="12" t="s">
        <v>78</v>
      </c>
      <c r="B35" s="18">
        <f>SUM(B5:B34)</f>
        <v>2440</v>
      </c>
      <c r="C35" s="18">
        <f>SUM(C5:C34)</f>
        <v>2590</v>
      </c>
      <c r="D35" s="18">
        <f>SUM(D5:D34)</f>
        <v>2370</v>
      </c>
    </row>
    <row r="37" spans="1:2" x14ac:dyDescent="0.25">
      <c r="A37" s="12" t="s">
        <v>79</v>
      </c>
      <c r="B37" s="22" t="str">
        <f>IF(COUNT(B35:D35)=0,"",INDEX(B4:D4,MATCH(MIN(B35:D35),B35:D35,0)))</f>
        <v>Empresa C</v>
      </c>
    </row>
  </sheetData>
  <sheetProtection sheet="1" formatColumns="0" formatRows="0" sort="0" autoFilter="0"/>
  <mergeCells count="2">
    <mergeCell ref="A1:D1"/>
    <mergeCell ref="A2:D2"/>
  </mergeCells>
  <conditionalFormatting sqref="B5:D35">
    <cfRule type="expression" dxfId="3" priority="1">
      <formula>AND(ISNUMBER(B5),COUNT($B5:$D5)&gt;1,B5=MIN($B5:$D5))</formula>
    </cfRule>
  </conditionalFormatting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7191D"/>
    <pageSetUpPr fitToPage="1"/>
  </sheetPr>
  <dimension ref="A1:F41"/>
  <sheetViews>
    <sheetView workbookViewId="0" showGridLines="0">
      <pane ySplit="5" topLeftCell="A6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24" customWidth="1"/>
    <col min="2" max="3" width="16" customWidth="1"/>
    <col min="4" max="4" width="15" customWidth="1"/>
    <col min="5" max="6" width="16" customWidth="1"/>
  </cols>
  <sheetData>
    <row r="1" ht="34" customHeight="1" spans="1:6" x14ac:dyDescent="0.25">
      <c r="A1" s="9" t="s">
        <v>80</v>
      </c>
      <c r="B1" s="9"/>
      <c r="C1" s="9"/>
      <c r="D1" s="9"/>
      <c r="E1" s="9"/>
      <c r="F1" s="9"/>
    </row>
    <row r="2" ht="30" customHeight="1" spans="1:6" x14ac:dyDescent="0.25">
      <c r="A2" s="10" t="s">
        <v>7</v>
      </c>
      <c r="B2" s="10"/>
      <c r="C2" s="10"/>
      <c r="D2" s="10"/>
      <c r="E2" s="10"/>
      <c r="F2" s="10"/>
    </row>
    <row r="3" spans="1:6" x14ac:dyDescent="0.25">
      <c r="A3" s="11"/>
      <c r="B3" s="11"/>
      <c r="C3" s="11"/>
      <c r="D3" s="11"/>
      <c r="E3" s="11"/>
      <c r="F3" s="11"/>
    </row>
    <row r="4" ht="30" customHeight="1" spans="1:6" x14ac:dyDescent="0.25">
      <c r="A4" s="12" t="s">
        <v>47</v>
      </c>
      <c r="B4" s="12" t="s">
        <v>81</v>
      </c>
      <c r="C4" s="12" t="s">
        <v>82</v>
      </c>
      <c r="D4" s="12" t="s">
        <v>48</v>
      </c>
      <c r="E4" s="12" t="s">
        <v>50</v>
      </c>
      <c r="F4" s="12" t="s">
        <v>83</v>
      </c>
    </row>
    <row r="5" ht="28" customHeight="1" spans="1:6" x14ac:dyDescent="0.25">
      <c r="A5" s="23">
        <f>SUM('Partidas'!$G$5:$G$404)</f>
        <v>4630</v>
      </c>
      <c r="B5" s="23">
        <f>A5*'Ajustes'!$B$5</f>
        <v>694.5</v>
      </c>
      <c r="C5" s="23">
        <f>A5+B5</f>
        <v>5324.5</v>
      </c>
      <c r="D5" s="23">
        <f>SUM('Partidas'!$H$5:$H$404)</f>
        <v>1312</v>
      </c>
      <c r="E5" s="23">
        <f>SUMIFS('Partidas'!$H$5:$H$404,'Partidas'!$J$5:$J$404,"Sí")</f>
        <v>1312</v>
      </c>
      <c r="F5" s="23">
        <f>SUM('Partidas'!$M$5:$M$404)</f>
        <v>3298</v>
      </c>
    </row>
    <row r="8" spans="1:6" x14ac:dyDescent="0.25">
      <c r="A8" s="15" t="s">
        <v>41</v>
      </c>
      <c r="B8" s="15" t="s">
        <v>47</v>
      </c>
      <c r="C8" s="15" t="s">
        <v>48</v>
      </c>
      <c r="D8" s="15" t="s">
        <v>49</v>
      </c>
      <c r="E8" s="15" t="s">
        <v>50</v>
      </c>
      <c r="F8" s="15" t="s">
        <v>83</v>
      </c>
    </row>
    <row r="9" spans="1:6" x14ac:dyDescent="0.25">
      <c r="A9" s="24" t="str">
        <f>IF('Ajustes'!A8="","",'Ajustes'!A8)</f>
        <v>Baño</v>
      </c>
      <c r="B9" s="25">
        <f>IF(A9="","",SUMIFS('Partidas'!$G$5:$G$404,'Partidas'!$A$5:$A$404,A9))</f>
        <v>4630</v>
      </c>
      <c r="C9" s="25">
        <f>IF(A9="","",SUMIFS('Partidas'!$H$5:$H$404,'Partidas'!$A$5:$A$404,A9))</f>
        <v>1312</v>
      </c>
      <c r="D9" s="25">
        <f>IF(A9="","",C9-SUMIFS('Partidas'!$G$5:$G$404,'Partidas'!$A$5:$A$404,A9,'Partidas'!$H$5:$H$404,"&lt;&gt;"))</f>
        <v>-20</v>
      </c>
      <c r="E9" s="25">
        <f>IF(A9="","",SUMIFS('Partidas'!$H$5:$H$404,'Partidas'!$A$5:$A$404,A9,'Partidas'!$J$5:$J$404,"Sí"))</f>
        <v>1312</v>
      </c>
      <c r="F9" s="25">
        <f>IF(A9="","",SUMIFS('Partidas'!$M$5:$M$404,'Partidas'!$A$5:$A$404,A9))</f>
        <v>3298</v>
      </c>
    </row>
    <row r="10" spans="1:6" x14ac:dyDescent="0.25">
      <c r="A10" s="24" t="str">
        <f>IF('Ajustes'!A9="","",'Ajustes'!A9)</f>
        <v>Cocina</v>
      </c>
      <c r="B10" s="25">
        <f>IF(A10="","",SUMIFS('Partidas'!$G$5:$G$404,'Partidas'!$A$5:$A$404,A10))</f>
        <v>0</v>
      </c>
      <c r="C10" s="25">
        <f>IF(A10="","",SUMIFS('Partidas'!$H$5:$H$404,'Partidas'!$A$5:$A$404,A10))</f>
        <v>0</v>
      </c>
      <c r="D10" s="25">
        <f>IF(A10="","",C10-SUMIFS('Partidas'!$G$5:$G$404,'Partidas'!$A$5:$A$404,A10,'Partidas'!$H$5:$H$404,"&lt;&gt;"))</f>
        <v>0</v>
      </c>
      <c r="E10" s="25">
        <f>IF(A10="","",SUMIFS('Partidas'!$H$5:$H$404,'Partidas'!$A$5:$A$404,A10,'Partidas'!$J$5:$J$404,"Sí"))</f>
        <v>0</v>
      </c>
      <c r="F10" s="25">
        <f>IF(A10="","",SUMIFS('Partidas'!$M$5:$M$404,'Partidas'!$A$5:$A$404,A10))</f>
        <v>0</v>
      </c>
    </row>
    <row r="11" spans="1:6" x14ac:dyDescent="0.25">
      <c r="A11" s="24" t="str">
        <f>IF('Ajustes'!A10="","",'Ajustes'!A10)</f>
        <v>Salón</v>
      </c>
      <c r="B11" s="25">
        <f>IF(A11="","",SUMIFS('Partidas'!$G$5:$G$404,'Partidas'!$A$5:$A$404,A11))</f>
        <v>0</v>
      </c>
      <c r="C11" s="25">
        <f>IF(A11="","",SUMIFS('Partidas'!$H$5:$H$404,'Partidas'!$A$5:$A$404,A11))</f>
        <v>0</v>
      </c>
      <c r="D11" s="25">
        <f>IF(A11="","",C11-SUMIFS('Partidas'!$G$5:$G$404,'Partidas'!$A$5:$A$404,A11,'Partidas'!$H$5:$H$404,"&lt;&gt;"))</f>
        <v>0</v>
      </c>
      <c r="E11" s="25">
        <f>IF(A11="","",SUMIFS('Partidas'!$H$5:$H$404,'Partidas'!$A$5:$A$404,A11,'Partidas'!$J$5:$J$404,"Sí"))</f>
        <v>0</v>
      </c>
      <c r="F11" s="25">
        <f>IF(A11="","",SUMIFS('Partidas'!$M$5:$M$404,'Partidas'!$A$5:$A$404,A11))</f>
        <v>0</v>
      </c>
    </row>
    <row r="12" spans="1:6" x14ac:dyDescent="0.25">
      <c r="A12" s="24" t="str">
        <f>IF('Ajustes'!A11="","",'Ajustes'!A11)</f>
        <v>Dormitorio</v>
      </c>
      <c r="B12" s="25">
        <f>IF(A12="","",SUMIFS('Partidas'!$G$5:$G$404,'Partidas'!$A$5:$A$404,A12))</f>
        <v>0</v>
      </c>
      <c r="C12" s="25">
        <f>IF(A12="","",SUMIFS('Partidas'!$H$5:$H$404,'Partidas'!$A$5:$A$404,A12))</f>
        <v>0</v>
      </c>
      <c r="D12" s="25">
        <f>IF(A12="","",C12-SUMIFS('Partidas'!$G$5:$G$404,'Partidas'!$A$5:$A$404,A12,'Partidas'!$H$5:$H$404,"&lt;&gt;"))</f>
        <v>0</v>
      </c>
      <c r="E12" s="25">
        <f>IF(A12="","",SUMIFS('Partidas'!$H$5:$H$404,'Partidas'!$A$5:$A$404,A12,'Partidas'!$J$5:$J$404,"Sí"))</f>
        <v>0</v>
      </c>
      <c r="F12" s="25">
        <f>IF(A12="","",SUMIFS('Partidas'!$M$5:$M$404,'Partidas'!$A$5:$A$404,A12))</f>
        <v>0</v>
      </c>
    </row>
    <row r="13" spans="1:6" x14ac:dyDescent="0.25">
      <c r="A13" s="24" t="str">
        <f>IF('Ajustes'!A12="","",'Ajustes'!A12)</f>
        <v>Habitación infantil</v>
      </c>
      <c r="B13" s="25">
        <f>IF(A13="","",SUMIFS('Partidas'!$G$5:$G$404,'Partidas'!$A$5:$A$404,A13))</f>
        <v>0</v>
      </c>
      <c r="C13" s="25">
        <f>IF(A13="","",SUMIFS('Partidas'!$H$5:$H$404,'Partidas'!$A$5:$A$404,A13))</f>
        <v>0</v>
      </c>
      <c r="D13" s="25">
        <f>IF(A13="","",C13-SUMIFS('Partidas'!$G$5:$G$404,'Partidas'!$A$5:$A$404,A13,'Partidas'!$H$5:$H$404,"&lt;&gt;"))</f>
        <v>0</v>
      </c>
      <c r="E13" s="25">
        <f>IF(A13="","",SUMIFS('Partidas'!$H$5:$H$404,'Partidas'!$A$5:$A$404,A13,'Partidas'!$J$5:$J$404,"Sí"))</f>
        <v>0</v>
      </c>
      <c r="F13" s="25">
        <f>IF(A13="","",SUMIFS('Partidas'!$M$5:$M$404,'Partidas'!$A$5:$A$404,A13))</f>
        <v>0</v>
      </c>
    </row>
    <row r="14" spans="1:6" x14ac:dyDescent="0.25">
      <c r="A14" s="24" t="str">
        <f>IF('Ajustes'!A13="","",'Ajustes'!A13)</f>
        <v>Pasillo</v>
      </c>
      <c r="B14" s="25">
        <f>IF(A14="","",SUMIFS('Partidas'!$G$5:$G$404,'Partidas'!$A$5:$A$404,A14))</f>
        <v>0</v>
      </c>
      <c r="C14" s="25">
        <f>IF(A14="","",SUMIFS('Partidas'!$H$5:$H$404,'Partidas'!$A$5:$A$404,A14))</f>
        <v>0</v>
      </c>
      <c r="D14" s="25">
        <f>IF(A14="","",C14-SUMIFS('Partidas'!$G$5:$G$404,'Partidas'!$A$5:$A$404,A14,'Partidas'!$H$5:$H$404,"&lt;&gt;"))</f>
        <v>0</v>
      </c>
      <c r="E14" s="25">
        <f>IF(A14="","",SUMIFS('Partidas'!$H$5:$H$404,'Partidas'!$A$5:$A$404,A14,'Partidas'!$J$5:$J$404,"Sí"))</f>
        <v>0</v>
      </c>
      <c r="F14" s="25">
        <f>IF(A14="","",SUMIFS('Partidas'!$M$5:$M$404,'Partidas'!$A$5:$A$404,A14))</f>
        <v>0</v>
      </c>
    </row>
    <row r="15" spans="1:6" x14ac:dyDescent="0.25">
      <c r="A15" s="24" t="str">
        <f>IF('Ajustes'!A14="","",'Ajustes'!A14)</f>
        <v>Aseo</v>
      </c>
      <c r="B15" s="25">
        <f>IF(A15="","",SUMIFS('Partidas'!$G$5:$G$404,'Partidas'!$A$5:$A$404,A15))</f>
        <v>0</v>
      </c>
      <c r="C15" s="25">
        <f>IF(A15="","",SUMIFS('Partidas'!$H$5:$H$404,'Partidas'!$A$5:$A$404,A15))</f>
        <v>0</v>
      </c>
      <c r="D15" s="25">
        <f>IF(A15="","",C15-SUMIFS('Partidas'!$G$5:$G$404,'Partidas'!$A$5:$A$404,A15,'Partidas'!$H$5:$H$404,"&lt;&gt;"))</f>
        <v>0</v>
      </c>
      <c r="E15" s="25">
        <f>IF(A15="","",SUMIFS('Partidas'!$H$5:$H$404,'Partidas'!$A$5:$A$404,A15,'Partidas'!$J$5:$J$404,"Sí"))</f>
        <v>0</v>
      </c>
      <c r="F15" s="25">
        <f>IF(A15="","",SUMIFS('Partidas'!$M$5:$M$404,'Partidas'!$A$5:$A$404,A15))</f>
        <v>0</v>
      </c>
    </row>
    <row r="16" spans="1:6" x14ac:dyDescent="0.25">
      <c r="A16" s="24" t="str">
        <f>IF('Ajustes'!A15="","",'Ajustes'!A15)</f>
        <v>Electricidad</v>
      </c>
      <c r="B16" s="25">
        <f>IF(A16="","",SUMIFS('Partidas'!$G$5:$G$404,'Partidas'!$A$5:$A$404,A16))</f>
        <v>0</v>
      </c>
      <c r="C16" s="25">
        <f>IF(A16="","",SUMIFS('Partidas'!$H$5:$H$404,'Partidas'!$A$5:$A$404,A16))</f>
        <v>0</v>
      </c>
      <c r="D16" s="25">
        <f>IF(A16="","",C16-SUMIFS('Partidas'!$G$5:$G$404,'Partidas'!$A$5:$A$404,A16,'Partidas'!$H$5:$H$404,"&lt;&gt;"))</f>
        <v>0</v>
      </c>
      <c r="E16" s="25">
        <f>IF(A16="","",SUMIFS('Partidas'!$H$5:$H$404,'Partidas'!$A$5:$A$404,A16,'Partidas'!$J$5:$J$404,"Sí"))</f>
        <v>0</v>
      </c>
      <c r="F16" s="25">
        <f>IF(A16="","",SUMIFS('Partidas'!$M$5:$M$404,'Partidas'!$A$5:$A$404,A16))</f>
        <v>0</v>
      </c>
    </row>
    <row r="17" spans="1:6" x14ac:dyDescent="0.25">
      <c r="A17" s="24" t="str">
        <f>IF('Ajustes'!A16="","",'Ajustes'!A16)</f>
        <v>Fontanería y calefacción</v>
      </c>
      <c r="B17" s="25">
        <f>IF(A17="","",SUMIFS('Partidas'!$G$5:$G$404,'Partidas'!$A$5:$A$404,A17))</f>
        <v>0</v>
      </c>
      <c r="C17" s="25">
        <f>IF(A17="","",SUMIFS('Partidas'!$H$5:$H$404,'Partidas'!$A$5:$A$404,A17))</f>
        <v>0</v>
      </c>
      <c r="D17" s="25">
        <f>IF(A17="","",C17-SUMIFS('Partidas'!$G$5:$G$404,'Partidas'!$A$5:$A$404,A17,'Partidas'!$H$5:$H$404,"&lt;&gt;"))</f>
        <v>0</v>
      </c>
      <c r="E17" s="25">
        <f>IF(A17="","",SUMIFS('Partidas'!$H$5:$H$404,'Partidas'!$A$5:$A$404,A17,'Partidas'!$J$5:$J$404,"Sí"))</f>
        <v>0</v>
      </c>
      <c r="F17" s="25">
        <f>IF(A17="","",SUMIFS('Partidas'!$M$5:$M$404,'Partidas'!$A$5:$A$404,A17))</f>
        <v>0</v>
      </c>
    </row>
    <row r="18" spans="1:6" x14ac:dyDescent="0.25">
      <c r="A18" s="24" t="str">
        <f>IF('Ajustes'!A17="","",'Ajustes'!A17)</f>
        <v>Ventanas y puertas</v>
      </c>
      <c r="B18" s="25">
        <f>IF(A18="","",SUMIFS('Partidas'!$G$5:$G$404,'Partidas'!$A$5:$A$404,A18))</f>
        <v>0</v>
      </c>
      <c r="C18" s="25">
        <f>IF(A18="","",SUMIFS('Partidas'!$H$5:$H$404,'Partidas'!$A$5:$A$404,A18))</f>
        <v>0</v>
      </c>
      <c r="D18" s="25">
        <f>IF(A18="","",C18-SUMIFS('Partidas'!$G$5:$G$404,'Partidas'!$A$5:$A$404,A18,'Partidas'!$H$5:$H$404,"&lt;&gt;"))</f>
        <v>0</v>
      </c>
      <c r="E18" s="25">
        <f>IF(A18="","",SUMIFS('Partidas'!$H$5:$H$404,'Partidas'!$A$5:$A$404,A18,'Partidas'!$J$5:$J$404,"Sí"))</f>
        <v>0</v>
      </c>
      <c r="F18" s="25">
        <f>IF(A18="","",SUMIFS('Partidas'!$M$5:$M$404,'Partidas'!$A$5:$A$404,A18))</f>
        <v>0</v>
      </c>
    </row>
    <row r="19" spans="1:6" x14ac:dyDescent="0.25">
      <c r="A19" s="24" t="str">
        <f>IF('Ajustes'!A18="","",'Ajustes'!A18)</f>
        <v>Suelos</v>
      </c>
      <c r="B19" s="25">
        <f>IF(A19="","",SUMIFS('Partidas'!$G$5:$G$404,'Partidas'!$A$5:$A$404,A19))</f>
        <v>0</v>
      </c>
      <c r="C19" s="25">
        <f>IF(A19="","",SUMIFS('Partidas'!$H$5:$H$404,'Partidas'!$A$5:$A$404,A19))</f>
        <v>0</v>
      </c>
      <c r="D19" s="25">
        <f>IF(A19="","",C19-SUMIFS('Partidas'!$G$5:$G$404,'Partidas'!$A$5:$A$404,A19,'Partidas'!$H$5:$H$404,"&lt;&gt;"))</f>
        <v>0</v>
      </c>
      <c r="E19" s="25">
        <f>IF(A19="","",SUMIFS('Partidas'!$H$5:$H$404,'Partidas'!$A$5:$A$404,A19,'Partidas'!$J$5:$J$404,"Sí"))</f>
        <v>0</v>
      </c>
      <c r="F19" s="25">
        <f>IF(A19="","",SUMIFS('Partidas'!$M$5:$M$404,'Partidas'!$A$5:$A$404,A19))</f>
        <v>0</v>
      </c>
    </row>
    <row r="20" spans="1:6" x14ac:dyDescent="0.25">
      <c r="A20" s="24" t="str">
        <f>IF('Ajustes'!A19="","",'Ajustes'!A19)</f>
        <v>Fachada y tejado</v>
      </c>
      <c r="B20" s="25">
        <f>IF(A20="","",SUMIFS('Partidas'!$G$5:$G$404,'Partidas'!$A$5:$A$404,A20))</f>
        <v>0</v>
      </c>
      <c r="C20" s="25">
        <f>IF(A20="","",SUMIFS('Partidas'!$H$5:$H$404,'Partidas'!$A$5:$A$404,A20))</f>
        <v>0</v>
      </c>
      <c r="D20" s="25">
        <f>IF(A20="","",C20-SUMIFS('Partidas'!$G$5:$G$404,'Partidas'!$A$5:$A$404,A20,'Partidas'!$H$5:$H$404,"&lt;&gt;"))</f>
        <v>0</v>
      </c>
      <c r="E20" s="25">
        <f>IF(A20="","",SUMIFS('Partidas'!$H$5:$H$404,'Partidas'!$A$5:$A$404,A20,'Partidas'!$J$5:$J$404,"Sí"))</f>
        <v>0</v>
      </c>
      <c r="F20" s="25">
        <f>IF(A20="","",SUMIFS('Partidas'!$M$5:$M$404,'Partidas'!$A$5:$A$404,A20))</f>
        <v>0</v>
      </c>
    </row>
    <row r="21" spans="1:6" x14ac:dyDescent="0.25">
      <c r="A21" s="24" t="str">
        <f>IF('Ajustes'!A20="","",'Ajustes'!A20)</f>
        <v/>
      </c>
      <c r="B21" s="25" t="str">
        <f>IF(A21="","",SUMIFS('Partidas'!$G$5:$G$404,'Partidas'!$A$5:$A$404,A21))</f>
        <v/>
      </c>
      <c r="C21" s="25" t="str">
        <f>IF(A21="","",SUMIFS('Partidas'!$H$5:$H$404,'Partidas'!$A$5:$A$404,A21))</f>
        <v/>
      </c>
      <c r="D21" s="25" t="str">
        <f>IF(A21="","",C21-SUMIFS('Partidas'!$G$5:$G$404,'Partidas'!$A$5:$A$404,A21,'Partidas'!$H$5:$H$404,"&lt;&gt;"))</f>
        <v/>
      </c>
      <c r="E21" s="25" t="str">
        <f>IF(A21="","",SUMIFS('Partidas'!$H$5:$H$404,'Partidas'!$A$5:$A$404,A21,'Partidas'!$J$5:$J$404,"Sí"))</f>
        <v/>
      </c>
      <c r="F21" s="25" t="str">
        <f>IF(A21="","",SUMIFS('Partidas'!$M$5:$M$404,'Partidas'!$A$5:$A$404,A21))</f>
        <v/>
      </c>
    </row>
    <row r="22" spans="1:6" x14ac:dyDescent="0.25">
      <c r="A22" s="24" t="str">
        <f>IF('Ajustes'!A21="","",'Ajustes'!A21)</f>
        <v/>
      </c>
      <c r="B22" s="25" t="str">
        <f>IF(A22="","",SUMIFS('Partidas'!$G$5:$G$404,'Partidas'!$A$5:$A$404,A22))</f>
        <v/>
      </c>
      <c r="C22" s="25" t="str">
        <f>IF(A22="","",SUMIFS('Partidas'!$H$5:$H$404,'Partidas'!$A$5:$A$404,A22))</f>
        <v/>
      </c>
      <c r="D22" s="25" t="str">
        <f>IF(A22="","",C22-SUMIFS('Partidas'!$G$5:$G$404,'Partidas'!$A$5:$A$404,A22,'Partidas'!$H$5:$H$404,"&lt;&gt;"))</f>
        <v/>
      </c>
      <c r="E22" s="25" t="str">
        <f>IF(A22="","",SUMIFS('Partidas'!$H$5:$H$404,'Partidas'!$A$5:$A$404,A22,'Partidas'!$J$5:$J$404,"Sí"))</f>
        <v/>
      </c>
      <c r="F22" s="25" t="str">
        <f>IF(A22="","",SUMIFS('Partidas'!$M$5:$M$404,'Partidas'!$A$5:$A$404,A22))</f>
        <v/>
      </c>
    </row>
    <row r="23" spans="1:6" x14ac:dyDescent="0.25">
      <c r="A23" s="24" t="str">
        <f>IF('Ajustes'!A22="","",'Ajustes'!A22)</f>
        <v/>
      </c>
      <c r="B23" s="25" t="str">
        <f>IF(A23="","",SUMIFS('Partidas'!$G$5:$G$404,'Partidas'!$A$5:$A$404,A23))</f>
        <v/>
      </c>
      <c r="C23" s="25" t="str">
        <f>IF(A23="","",SUMIFS('Partidas'!$H$5:$H$404,'Partidas'!$A$5:$A$404,A23))</f>
        <v/>
      </c>
      <c r="D23" s="25" t="str">
        <f>IF(A23="","",C23-SUMIFS('Partidas'!$G$5:$G$404,'Partidas'!$A$5:$A$404,A23,'Partidas'!$H$5:$H$404,"&lt;&gt;"))</f>
        <v/>
      </c>
      <c r="E23" s="25" t="str">
        <f>IF(A23="","",SUMIFS('Partidas'!$H$5:$H$404,'Partidas'!$A$5:$A$404,A23,'Partidas'!$J$5:$J$404,"Sí"))</f>
        <v/>
      </c>
      <c r="F23" s="25" t="str">
        <f>IF(A23="","",SUMIFS('Partidas'!$M$5:$M$404,'Partidas'!$A$5:$A$404,A23))</f>
        <v/>
      </c>
    </row>
    <row r="24" spans="1:6" x14ac:dyDescent="0.25">
      <c r="A24" s="24" t="str">
        <f>IF('Ajustes'!A23="","",'Ajustes'!A23)</f>
        <v/>
      </c>
      <c r="B24" s="25" t="str">
        <f>IF(A24="","",SUMIFS('Partidas'!$G$5:$G$404,'Partidas'!$A$5:$A$404,A24))</f>
        <v/>
      </c>
      <c r="C24" s="25" t="str">
        <f>IF(A24="","",SUMIFS('Partidas'!$H$5:$H$404,'Partidas'!$A$5:$A$404,A24))</f>
        <v/>
      </c>
      <c r="D24" s="25" t="str">
        <f>IF(A24="","",C24-SUMIFS('Partidas'!$G$5:$G$404,'Partidas'!$A$5:$A$404,A24,'Partidas'!$H$5:$H$404,"&lt;&gt;"))</f>
        <v/>
      </c>
      <c r="E24" s="25" t="str">
        <f>IF(A24="","",SUMIFS('Partidas'!$H$5:$H$404,'Partidas'!$A$5:$A$404,A24,'Partidas'!$J$5:$J$404,"Sí"))</f>
        <v/>
      </c>
      <c r="F24" s="25" t="str">
        <f>IF(A24="","",SUMIFS('Partidas'!$M$5:$M$404,'Partidas'!$A$5:$A$404,A24))</f>
        <v/>
      </c>
    </row>
    <row r="25" spans="1:6" x14ac:dyDescent="0.25">
      <c r="A25" s="24" t="str">
        <f>IF('Ajustes'!A24="","",'Ajustes'!A24)</f>
        <v/>
      </c>
      <c r="B25" s="25" t="str">
        <f>IF(A25="","",SUMIFS('Partidas'!$G$5:$G$404,'Partidas'!$A$5:$A$404,A25))</f>
        <v/>
      </c>
      <c r="C25" s="25" t="str">
        <f>IF(A25="","",SUMIFS('Partidas'!$H$5:$H$404,'Partidas'!$A$5:$A$404,A25))</f>
        <v/>
      </c>
      <c r="D25" s="25" t="str">
        <f>IF(A25="","",C25-SUMIFS('Partidas'!$G$5:$G$404,'Partidas'!$A$5:$A$404,A25,'Partidas'!$H$5:$H$404,"&lt;&gt;"))</f>
        <v/>
      </c>
      <c r="E25" s="25" t="str">
        <f>IF(A25="","",SUMIFS('Partidas'!$H$5:$H$404,'Partidas'!$A$5:$A$404,A25,'Partidas'!$J$5:$J$404,"Sí"))</f>
        <v/>
      </c>
      <c r="F25" s="25" t="str">
        <f>IF(A25="","",SUMIFS('Partidas'!$M$5:$M$404,'Partidas'!$A$5:$A$404,A25))</f>
        <v/>
      </c>
    </row>
    <row r="26" spans="1:6" x14ac:dyDescent="0.25">
      <c r="A26" s="24" t="str">
        <f>IF('Ajustes'!A25="","",'Ajustes'!A25)</f>
        <v/>
      </c>
      <c r="B26" s="25" t="str">
        <f>IF(A26="","",SUMIFS('Partidas'!$G$5:$G$404,'Partidas'!$A$5:$A$404,A26))</f>
        <v/>
      </c>
      <c r="C26" s="25" t="str">
        <f>IF(A26="","",SUMIFS('Partidas'!$H$5:$H$404,'Partidas'!$A$5:$A$404,A26))</f>
        <v/>
      </c>
      <c r="D26" s="25" t="str">
        <f>IF(A26="","",C26-SUMIFS('Partidas'!$G$5:$G$404,'Partidas'!$A$5:$A$404,A26,'Partidas'!$H$5:$H$404,"&lt;&gt;"))</f>
        <v/>
      </c>
      <c r="E26" s="25" t="str">
        <f>IF(A26="","",SUMIFS('Partidas'!$H$5:$H$404,'Partidas'!$A$5:$A$404,A26,'Partidas'!$J$5:$J$404,"Sí"))</f>
        <v/>
      </c>
      <c r="F26" s="25" t="str">
        <f>IF(A26="","",SUMIFS('Partidas'!$M$5:$M$404,'Partidas'!$A$5:$A$404,A26))</f>
        <v/>
      </c>
    </row>
    <row r="27" spans="1:6" x14ac:dyDescent="0.25">
      <c r="A27" s="24" t="str">
        <f>IF('Ajustes'!A26="","",'Ajustes'!A26)</f>
        <v/>
      </c>
      <c r="B27" s="25" t="str">
        <f>IF(A27="","",SUMIFS('Partidas'!$G$5:$G$404,'Partidas'!$A$5:$A$404,A27))</f>
        <v/>
      </c>
      <c r="C27" s="25" t="str">
        <f>IF(A27="","",SUMIFS('Partidas'!$H$5:$H$404,'Partidas'!$A$5:$A$404,A27))</f>
        <v/>
      </c>
      <c r="D27" s="25" t="str">
        <f>IF(A27="","",C27-SUMIFS('Partidas'!$G$5:$G$404,'Partidas'!$A$5:$A$404,A27,'Partidas'!$H$5:$H$404,"&lt;&gt;"))</f>
        <v/>
      </c>
      <c r="E27" s="25" t="str">
        <f>IF(A27="","",SUMIFS('Partidas'!$H$5:$H$404,'Partidas'!$A$5:$A$404,A27,'Partidas'!$J$5:$J$404,"Sí"))</f>
        <v/>
      </c>
      <c r="F27" s="25" t="str">
        <f>IF(A27="","",SUMIFS('Partidas'!$M$5:$M$404,'Partidas'!$A$5:$A$404,A27))</f>
        <v/>
      </c>
    </row>
    <row r="28" spans="1:6" x14ac:dyDescent="0.25">
      <c r="A28" s="24" t="str">
        <f>IF('Ajustes'!A27="","",'Ajustes'!A27)</f>
        <v/>
      </c>
      <c r="B28" s="25" t="str">
        <f>IF(A28="","",SUMIFS('Partidas'!$G$5:$G$404,'Partidas'!$A$5:$A$404,A28))</f>
        <v/>
      </c>
      <c r="C28" s="25" t="str">
        <f>IF(A28="","",SUMIFS('Partidas'!$H$5:$H$404,'Partidas'!$A$5:$A$404,A28))</f>
        <v/>
      </c>
      <c r="D28" s="25" t="str">
        <f>IF(A28="","",C28-SUMIFS('Partidas'!$G$5:$G$404,'Partidas'!$A$5:$A$404,A28,'Partidas'!$H$5:$H$404,"&lt;&gt;"))</f>
        <v/>
      </c>
      <c r="E28" s="25" t="str">
        <f>IF(A28="","",SUMIFS('Partidas'!$H$5:$H$404,'Partidas'!$A$5:$A$404,A28,'Partidas'!$J$5:$J$404,"Sí"))</f>
        <v/>
      </c>
      <c r="F28" s="25" t="str">
        <f>IF(A28="","",SUMIFS('Partidas'!$M$5:$M$404,'Partidas'!$A$5:$A$404,A28))</f>
        <v/>
      </c>
    </row>
    <row r="29" spans="1:6" x14ac:dyDescent="0.25">
      <c r="A29" s="12" t="s">
        <v>78</v>
      </c>
      <c r="B29" s="26">
        <f>SUM(B9:B28)</f>
        <v>4630</v>
      </c>
      <c r="C29" s="26">
        <f>SUM(C9:C28)</f>
        <v>1312</v>
      </c>
      <c r="D29" s="26">
        <f>SUM(D9:D28)</f>
        <v>-20</v>
      </c>
      <c r="E29" s="26">
        <f>SUM(E9:E28)</f>
        <v>1312</v>
      </c>
      <c r="F29" s="26">
        <f>SUM(F9:F28)</f>
        <v>3298</v>
      </c>
    </row>
    <row r="31" spans="1:3" x14ac:dyDescent="0.25">
      <c r="A31" s="15" t="s">
        <v>42</v>
      </c>
      <c r="B31" s="15" t="s">
        <v>47</v>
      </c>
      <c r="C31" s="15" t="s">
        <v>48</v>
      </c>
    </row>
    <row r="32" spans="1:3" x14ac:dyDescent="0.25">
      <c r="A32" s="24" t="str">
        <f>IF('Ajustes'!D8="","",'Ajustes'!D8)</f>
        <v>Material</v>
      </c>
      <c r="B32" s="25">
        <f>IF(A32="","",SUMIFS('Partidas'!$G$5:$G$404,'Partidas'!$B$5:$B$404,A32))</f>
        <v>2390</v>
      </c>
      <c r="C32" s="25">
        <f>IF(A32="","",SUMIFS('Partidas'!$H$5:$H$404,'Partidas'!$B$5:$B$404,A32))</f>
        <v>862</v>
      </c>
    </row>
    <row r="33" spans="1:3" x14ac:dyDescent="0.25">
      <c r="A33" s="24" t="str">
        <f>IF('Ajustes'!D9="","",'Ajustes'!D9)</f>
        <v>Mano de obra</v>
      </c>
      <c r="B33" s="25">
        <f>IF(A33="","",SUMIFS('Partidas'!$G$5:$G$404,'Partidas'!$B$5:$B$404,A33))</f>
        <v>2060</v>
      </c>
      <c r="C33" s="25">
        <f>IF(A33="","",SUMIFS('Partidas'!$H$5:$H$404,'Partidas'!$B$5:$B$404,A33))</f>
        <v>450</v>
      </c>
    </row>
    <row r="34" spans="1:3" x14ac:dyDescent="0.25">
      <c r="A34" s="24" t="str">
        <f>IF('Ajustes'!D10="","",'Ajustes'!D10)</f>
        <v>Transporte</v>
      </c>
      <c r="B34" s="25">
        <f>IF(A34="","",SUMIFS('Partidas'!$G$5:$G$404,'Partidas'!$B$5:$B$404,A34))</f>
        <v>0</v>
      </c>
      <c r="C34" s="25">
        <f>IF(A34="","",SUMIFS('Partidas'!$H$5:$H$404,'Partidas'!$B$5:$B$404,A34))</f>
        <v>0</v>
      </c>
    </row>
    <row r="35" spans="1:3" x14ac:dyDescent="0.25">
      <c r="A35" s="24" t="str">
        <f>IF('Ajustes'!D11="","",'Ajustes'!D11)</f>
        <v>Retirada de escombros</v>
      </c>
      <c r="B35" s="25">
        <f>IF(A35="","",SUMIFS('Partidas'!$G$5:$G$404,'Partidas'!$B$5:$B$404,A35))</f>
        <v>180</v>
      </c>
      <c r="C35" s="25">
        <f>IF(A35="","",SUMIFS('Partidas'!$H$5:$H$404,'Partidas'!$B$5:$B$404,A35))</f>
        <v>0</v>
      </c>
    </row>
    <row r="36" spans="1:3" x14ac:dyDescent="0.25">
      <c r="A36" s="24" t="str">
        <f>IF('Ajustes'!D12="","",'Ajustes'!D12)</f>
        <v>Proyecto y licencias</v>
      </c>
      <c r="B36" s="25">
        <f>IF(A36="","",SUMIFS('Partidas'!$G$5:$G$404,'Partidas'!$B$5:$B$404,A36))</f>
        <v>0</v>
      </c>
      <c r="C36" s="25">
        <f>IF(A36="","",SUMIFS('Partidas'!$H$5:$H$404,'Partidas'!$B$5:$B$404,A36))</f>
        <v>0</v>
      </c>
    </row>
    <row r="37" spans="1:3" x14ac:dyDescent="0.25">
      <c r="A37" s="24" t="str">
        <f>IF('Ajustes'!D13="","",'Ajustes'!D13)</f>
        <v>Otros</v>
      </c>
      <c r="B37" s="25">
        <f>IF(A37="","",SUMIFS('Partidas'!$G$5:$G$404,'Partidas'!$B$5:$B$404,A37))</f>
        <v>0</v>
      </c>
      <c r="C37" s="25">
        <f>IF(A37="","",SUMIFS('Partidas'!$H$5:$H$404,'Partidas'!$B$5:$B$404,A37))</f>
        <v>0</v>
      </c>
    </row>
    <row r="38" spans="1:3" x14ac:dyDescent="0.25">
      <c r="A38" s="24" t="str">
        <f>IF('Ajustes'!D14="","",'Ajustes'!D14)</f>
        <v/>
      </c>
      <c r="B38" s="25" t="str">
        <f>IF(A38="","",SUMIFS('Partidas'!$G$5:$G$404,'Partidas'!$B$5:$B$404,A38))</f>
        <v/>
      </c>
      <c r="C38" s="25" t="str">
        <f>IF(A38="","",SUMIFS('Partidas'!$H$5:$H$404,'Partidas'!$B$5:$B$404,A38))</f>
        <v/>
      </c>
    </row>
    <row r="39" spans="1:3" x14ac:dyDescent="0.25">
      <c r="A39" s="24" t="str">
        <f>IF('Ajustes'!D15="","",'Ajustes'!D15)</f>
        <v/>
      </c>
      <c r="B39" s="25" t="str">
        <f>IF(A39="","",SUMIFS('Partidas'!$G$5:$G$404,'Partidas'!$B$5:$B$404,A39))</f>
        <v/>
      </c>
      <c r="C39" s="25" t="str">
        <f>IF(A39="","",SUMIFS('Partidas'!$H$5:$H$404,'Partidas'!$B$5:$B$404,A39))</f>
        <v/>
      </c>
    </row>
    <row r="40" spans="1:3" x14ac:dyDescent="0.25">
      <c r="A40" s="24" t="str">
        <f>IF('Ajustes'!D16="","",'Ajustes'!D16)</f>
        <v/>
      </c>
      <c r="B40" s="25" t="str">
        <f>IF(A40="","",SUMIFS('Partidas'!$G$5:$G$404,'Partidas'!$B$5:$B$404,A40))</f>
        <v/>
      </c>
      <c r="C40" s="25" t="str">
        <f>IF(A40="","",SUMIFS('Partidas'!$H$5:$H$404,'Partidas'!$B$5:$B$404,A40))</f>
        <v/>
      </c>
    </row>
    <row r="41" spans="1:3" x14ac:dyDescent="0.25">
      <c r="A41" s="24" t="str">
        <f>IF('Ajustes'!D17="","",'Ajustes'!D17)</f>
        <v/>
      </c>
      <c r="B41" s="25" t="str">
        <f>IF(A41="","",SUMIFS('Partidas'!$G$5:$G$404,'Partidas'!$B$5:$B$404,A41))</f>
        <v/>
      </c>
      <c r="C41" s="25" t="str">
        <f>IF(A41="","",SUMIFS('Partidas'!$H$5:$H$404,'Partidas'!$B$5:$B$404,A41))</f>
        <v/>
      </c>
    </row>
  </sheetData>
  <sheetProtection sheet="1" formatColumns="0" formatRows="0" sort="0" autoFilter="0"/>
  <mergeCells count="2">
    <mergeCell ref="A1:F1"/>
    <mergeCell ref="A2:F2"/>
  </mergeCells>
  <conditionalFormatting sqref="D9:D29">
    <cfRule type="cellIs" dxfId="4" priority="1" operator="greaterThan">
      <formula>0</formula>
    </cfRule>
    <cfRule type="cellIs" dxfId="5" priority="2" operator="lessThan">
      <formula>0</formula>
    </cfRule>
  </conditionalFormatting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  <drawing r:id="rIdDrawing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Instrucciones</vt:lpstr>
      <vt:lpstr>Ajustes</vt:lpstr>
      <vt:lpstr>Partidas</vt:lpstr>
      <vt:lpstr>Presupuestos</vt:lpstr>
      <vt:lpstr>Resumen</vt:lpstr>
    </vt:vector>
  </TitlesOfParts>
  <Company>planmero.com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Planmero</dc:creator>
  <dc:title/>
  <dc:subject/>
  <dc:description/>
  <cp:keywords/>
  <cp:category/>
  <cp:lastModifiedBy>Unknown</cp:lastModifiedBy>
  <dcterms:created xsi:type="dcterms:W3CDTF">2026-10-21T00:00:00Z</dcterms:created>
  <dcterms:modified xsi:type="dcterms:W3CDTF">2026-10-21T00:00:00Z</dcterms:modified>
</cp:coreProperties>
</file>